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92.168.110.2\Dispozitive\+LP ADM 2021+\MTender\DM suplimentară 14\modificări 27.09.2021\"/>
    </mc:Choice>
  </mc:AlternateContent>
  <xr:revisionPtr revIDLastSave="0" documentId="13_ncr:1_{6CA6D1FB-7F81-4E68-956A-D02190D89D82}"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M18" i="5" l="1"/>
  <c r="K12" i="7" l="1"/>
  <c r="J12" i="7"/>
</calcChain>
</file>

<file path=xl/sharedStrings.xml><?xml version="1.0" encoding="utf-8"?>
<sst xmlns="http://schemas.openxmlformats.org/spreadsheetml/2006/main" count="126" uniqueCount="54">
  <si>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</si>
  <si>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</si>
  <si>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</si>
  <si>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</si>
  <si>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</si>
  <si>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</si>
  <si>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</si>
  <si>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</si>
  <si>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</si>
  <si>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</si>
  <si>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</si>
  <si>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</si>
  <si>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</si>
  <si>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</si>
  <si>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</si>
  <si>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</si>
  <si>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</si>
  <si>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</si>
  <si>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</si>
  <si>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</si>
  <si>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</si>
  <si>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</si>
  <si>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</si>
  <si>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</si>
  <si>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</si>
  <si>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</si>
  <si>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</si>
  <si>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</si>
  <si>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</si>
  <si>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</si>
  <si>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</si>
  <si>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</si>
  <si>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ESRIMATĂ </t>
  </si>
  <si>
    <t>Dispozitivelor medicale, conform necesităților beneficiarilor lista suplimentară 14, pentru anul 2021</t>
  </si>
  <si>
    <t>Sistem complex de ventilare pulmonara și monitorizarea funcțiilor vitale</t>
  </si>
  <si>
    <t>Dispozitiv doppler a vaselor extra și intracraniene</t>
  </si>
  <si>
    <t>Sistem de topire sterilizare a parafinei și ozocheriței</t>
  </si>
  <si>
    <t>Congelator pentru plasmă sanguină pentru  cabinetul de transfuzie a sângelui, vertical, volum minim 800L</t>
  </si>
  <si>
    <t>Decontaminometru pentru laborator de medicină nucleară</t>
  </si>
  <si>
    <t>Hota cu flux laminar</t>
  </si>
  <si>
    <t>Defibrilator extern, manual (caracteristici de baza)</t>
  </si>
  <si>
    <t>Laringoscop adult cu fibra optica, LED</t>
  </si>
  <si>
    <t>Laringoscop adult cu lame McIntosh si Miller</t>
  </si>
  <si>
    <t>buc</t>
  </si>
  <si>
    <t xml:space="preserve">Sistem  complex  de  ventilare  pulmonara  și   monitorizarea   funcțiilor  vitale   
Descriere Sistem complex oferă soluție de integrare a ventilatorului pulmonar cu monitorizarea parametrilor vitali a pacientului, în sala de reanimare  
Descrierea generală   
Funcția de monitorizarea parametrilor vitali integrată în ventilator sau monitor dedicat, integrat pe același troleu cu braț flexibil.   da
Descrierea ventilatorului pulmonar   
Parametrul    Specificația
Tip Mobil, pe suport cu rotile  da
Tip pacient Adult, pediatric  da
Gama de control/setări Volum total  20-2,000 mL
 Flux inspir  3-180 L/min
 Presiune inspir  5-80 cm H2O
 Rata respiratorie  1-100 rpm
 Timp inspir  0,2-3 s.
 Rata I:E  1:4 la 4:1
 FiO2, %  21-100
 Buton pentru respirație manuală  da
 PEEP/CPAP  0-45 cm H2O
 Suport presiune  0-45 cm H2O
 Mecanism triger pe presiune 0 - - 15cmH2O
  pe flux 0 - +15 L/min
 Ajustarea presiunii pantă/rampă  da
 Funcția suspin  da
 Buton 100 % O2  da
 Timpul maxim activ al butonului 100 % O2  2 min
 Flux pentru terapie HFNC  ≥ 60 L/min
 Blocarea panoului de control  da
Moduri de ventilare Modul A/C A/C Volum respirator da
  A/C presiune respiratorie da
 Modul SIMV SIMV volum respirator da
  SIMV presiune respiratorie da
 Modul CPAP CPAP, CPAP/suport presiune (PS) da
 Modul Apnea-backup  da
 Modul adaptiv de ventilație  da
 Ventilație neinvazivă (NIV)  da
 Ventilare NIV cu flux înalt (HFNC)  da
Instrumente de recrutare și evaluare Presiunea negativă de inspir în primele 100 ms (P0.1)  da
 Presiunea negativă de inspir totală (NIF)  da
 Indicele de respirație superficială (RSBi)  da
 Lucru de respirație  da
 Pauza de inspir/ expir  da
 PEEPi (intrinsec)  da
Parametri monitorizați/afișați Presiunea inspiratorie maximă  da
 Presiunea medie în căile respiratorii  da
 Presiunea PEEP  da
 Volumul total  da
 Monitorizarea FiO2  da
 Rata respiratorie   da
 Timp inspir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Port pentru alarmă la distanță  da
 Raportarea alarmelor și starea pacientului Afișare pe display da
  Posibilitatea conectării în rețea centralizată da
Display LCD TFT  da
 Mărimea  ≥ 12 inch
Compresor de aer Integrat în dispozitivului, tip turbină  da
Senzor de flux Integrat în dispozitiv, autoclavabil  da
Alimentare Pneumatică Gazele comprimate O2
  Presiunea în rețea 3-6 atm
 Electrică Rețea electrică 220 V, 50  Hz da
  Baterie internă reîncărcabilă da
  Timp operare baterie  ≥ 3 h
Descrierea funcției de monitorizare a parametrilor vitali   
Parametri afișați ECG  da
 Pulsul  da
 SpO2  da
 Fotopletismograma  da
 Presiunea sanguină neinvaziv  da
 Temperatura  da
Modul ECG "Culegerea semnalului ECG prin 
cablu 3"  da
 I, II, III  da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Modul NIBP Diapazonul  10 - 300 mmHg
 Regim de măsurare  manual, automat, butonul Start
 Regim automat  5, 10, 15, 30, 60, 120 min.
 "Buton de activare/dezactivare 
manual a NIBP"  da
 Metoda de măsurare  oscilometrică
 "Protecție de suprapresiune la 
regimului de pacient adult"  300 mmHg
Modul Temperatura Diapazonul  0 - 50.0 °C
 Rezoluția  0.1 °C
 Număr de senzori  1 unit.
Protocoale de lucru preprogamate   da
Protocoale de lucru setate de utilizator   da
Memorie internă   da
Trendingul evenimentelor   da
Arhivarea datelor   da
Alarma Vizuala, sonora  da
 Alarme fiziologice  da
 Alarme tehnice  da
 Buton de dezactivare/anulare alarmei sonore  da
 Ajustarea nivelului de alarmă  da
Accesorii   
Ventilator pulmonar Circuit respiratoriu tip reutilizabil Adult 2 set.
 Plămîn de test reutilizabil Adult 1 buc.
 Mască respiratorie tip reutilizabilă Adult 1 set.
 Set de unica folosință pentru ventilație HNFC Adult 10 set.
 Umidificator  Indicați modelul oferit model
  Cameră de umidificare tip reutilizabilă 1 set.
  Compatibil cu ventilatorul da
Monitorizarea funcțiilor vitale Cablu ECG cu 3 electrozi  1 buc.
 Electrozi ECG adult, unică utilizare  50 buc.
 Senzor SpO2 adult, reutilizabil tip cleste  2 buc.
 "Manjete NIBP adult mare, adult,
reutilizabile (1set/2buc)"  2 set.
 Senzor Temperatură adult, reutilizabil  1 buc.
 Coș/ Spațiu de depozitare a accesoriilor  da
Suport pe rotile Să se indica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</si>
  <si>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Parametru  
Denumire Sistem de topire sterilizare a parafinei și ozocheritei
Descriere generală
Sistem controlat de microprocesor Da 
Interfața Electronic 
Carcasă externă Anticorozivă 
Carcasă internă Aluminiu 
Volum camerei 40 - 50 litri 
Interval setare temperatură 40 - 120 °C 
Monitor LCD pentru monitorizarea temperaturii  5-9 inch 
Sursa de energie electrică
Tensiune de alimentare 220 V, 50 Hz 
Cablu de alimentare Tip Schuko 
Documentație
Manualul de utilizare Română sau rusă, tipărit și în format electronic 
Manualul de service  Engleză, tipărit și în format electronic 
Logistică
Transportare la adresa solicitată Da 
Instalare Da 
Testare  Da 
Garanție
Perioada de garanție Minim 3 ani 
Efectuarea mentenanței în perioada de garanție de către furnizor Conform recomandărilor producătorului 
Instruire
Instruire pentru utilizatori Da 
Training pentru personal tehnic Da 
</t>
  </si>
  <si>
    <t xml:space="preserve">Congelator pentru plasmă sanguină pentru  cabinetul de transfuzie a sângelui, vertical, volum minim 800L
Descriere Congelatoarele sunt concepute pentru a oferi stocare specializată pentru pasmei sanguine
Parametrul Specificația
Configuraţie vertical
Capacitatea internă a camerei Minim 800 litri
Număr de sertare, cu delimitări pentru pungi cu plasmă sanguină Minim 4 buc.
Uşa Externă 1
 Mecanism blocare cu cheie
Roţi da
Construcţie interioară inox medical sau material anti-bacterial prevazut pentru prelucarare cu solutii antiseptice
Construcţie exterioară cu acoperire anticorozivă
Temperatura reglabilă - – 18°C ... 25°C
 stabilitate - ± 3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</si>
  <si>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 xml:space="preserve">Decontaminometru pentru laboratorul de medicina nucleara 
Descriere Monitor de contaminare a articolelor de îmbrăcăminte, mâinilor, picioarelor, cu detectoare scintilatoare de suprafața 
Tipul detectorului gamma, beta: contoare Geiger-Müller, alpha: contor de scintilație ZnS(Ag) 
Intervalul mediu și final al energiei spectrului beta măsurat 0,08÷1,5 (0,2÷3,5) MeV
Radionuclizi măsurați:
·         Emițătoare beta Sr-90+Y-90, F-18, Cs-137, Co-60, Tс¬-99, O-15, N-13, Sr-89, C-11, I-131, Na-22, Ru-106+Rh-106, Tl-204
·         Emițătoare alfa Pu-239, U-238, U-234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20 VA
Numărări de fond Media cu timpul măsurarii ajustat (60-600 secunde)
Eroare de măsurare de bază pentru radiația gamma  ±(10) %*
Eroare de măsurare de bază pentru radiația beta ±(10) %*
Eroare de măsurare de bază pentru radiația alfa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</si>
  <si>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60dB
Flux aer mai mult de 0.4 m/s
Factorul de protecție (Apf) 1.5 10^5
Afijaj digital
Alimentarea 220V, 50 Hz
Alarme  Acustică
 Vizuală
Capac de închidere a exhaustării da
Set de livrare Hota cu filtre
 Lampă de iluminare
 lampă UV
 suport pentru amplasarea hotei
 robinet pentru vacuum
 robinet pentru gaze
</t>
  </si>
  <si>
    <t xml:space="preserve">Defibrilator extern, manual (caracteristici de bază)   
Descriere Defibrilator extern, manual destinat utilizării personalului specializat cu caracteristici de bază  
Parametrul   Specificația 
Defibrilator  Selectarea energiei  "adult 50-360 bifazic; 
2-20 pediatric/nou-născut"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50 buc.
Hîrtie termică   5 buc.
Gel de contat   250 ml
Cantitatea necesara   2 buc.
</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</si>
  <si>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10000 lux  da
 ≥ 2.5V  da
 lumină albă  da
Accesorii   
"Stație de încărcare a
 laringoscopului fără necesitatea de a scoate bateriile" de la priza de perete 220V, 50Hz  da
Trusă trusă pentru păstrare/depozitarea dispozivului în funcție de complectația lamelelor solicitate  da
</t>
  </si>
  <si>
    <t xml:space="preserve">Laringoscop adult cu lame McIntosh si Miller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mărimea 4  2 buc.
 mărimea 5  2 buc.
 Lamele tip: Miller  
 mărimea 4  1 buc.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10000 lux  da
 ≥ 2.5V  da
 lumină albă  da
Accesorii   
"Stație de încărcare a
 laringoscopului fără necesitatea de a scoate bateriile" de la priza de perete 220V, 50Hz  da
Trusă trusă pentru păstrare/depozitarea dispozivului în funcție de complectația lamelelor solicitate  da
</t>
  </si>
  <si>
    <t>până la 60 zile de la înregistrarea contractului de CAPCS, și instalarea/darea în exploatare în termen de 15 zile din momentul livrării (pentru cele care necesită instalarea)</t>
  </si>
  <si>
    <t xml:space="preserve">Dispozitiv doppler a vaselor extra și intracraniene
APLICAŢII CLINICE Vizualizarea arterei principale carotide, venelor vertebrale, vizualizarea vaselor sangvine intra și extracraniene
Descriere generală
Tip dispozitiv Staționar
PROBE PORTURI ≥3
Indicator port activ da
PROBE TIP, MHz Linear pentru vizualizarea arterei carotide 4,4 – 11 Mhz
 Sectorial pentru vizualizarea vaselor extra și intracraniene 2-5 Mhz
 Multifrecventa min 9 frecvente da
NIVELE DE GRI ≥256
GAMA DINAMICĂ ≥180dB
Adâncimea scanării ≥ 39 cm
Diapazon frecventa ≥1-18 Mhz
Sonde acceptate de sistem convexe, TEE, intra-operationale, Sectoriale matriciale, volumetrice  matriciale 4D, CW pencil,  etc
POSTPROCESARE da
IMAGINE MODURI 2D-mod da
 Real time Dual 2-D +Doppler da
 Phased Array Inversed Harmonics da
 Angio da
 M-Mode color da
 Compunere spatiala da
 Armonici tisulare 
 Armonici tisulare diferențiale da
DOPPLER Tip PW, CFM, Tisular,vizualizare micro-vasculara
 Flux dinamic avansat da
 Masurători automatizate da
 Power Doppler da
 Duplex  da
 Triplex  da
FUNCŢIONALITĂŢI Măsurători digitale da
 Diapazon dinamic selectabil da
 Focalizare de transmisie ajustabilă da
 Focalizare de recepţie dinamică da
 Vizualizare micro –vasculara  cu flux redus da
 Elastografie prin shear wave Da (optional)
 Măsurători pe reluarea video da
 Determinarea adîncimii vasului la diferite niveluri da
 Sa fie posibila vizualizarea emboliilor (trombelor) da
 Determinarea debitului pulsator cardiac da
PAN/ZOOM imagine în timp real da
 imagine îngheţată da
STOCARE IMAGINI Capacitate ≥1 TB
 USB da
 Cine da
DICOM 3.0  da
Monitor integrat de control touch ≥8''
PACHETE DE ANALIZĂ Trascranial da
 Shear Vawe Elastografie(optional) da
 Vascular da
 Părți mici da
Posibilitate de generare araportului da
POSIBILITATE LA UPGRADE da
Butoane configurabile da
MONITOR ≥21"
DIVIZARE MONITOR da
PRINTER INCORPORAT da
Amplasat pe troleu da
Roți cu frîne da
Baterie incorporata Min 3-4 ore utilizare continuu
Termen de garantie Min 36 luni, pentru echipament
 Min  24 luni pentru sonde
Logistică
Livrare Da
Manual de utilizare Romina
Manual de service Da
Instalare testare și dare în exploatare Da
Training pentru utilizator Da
Training pentru inginer Da
Cerințe față de furnizor
Certificat CE Da
Certificat ISO 13485 Da
Reprezentanșă oficială Da
Certificat de training de la producător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</si>
</sst>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name val="Times New Roman"/>
      <family val="1"/>
    </font>
    <font>
      <sz val="11"/>
      <color indexed="8"/>
      <name val="Times New Roman"/>
      <family val="1"/>
    </font>
    <font>
      <sz val="10"/>
      <name val="Arial"/>
      <family val="2"/>
      <charset val="204"/>
    </font>
    <font>
      <sz val="10"/>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1" fillId="0" borderId="0"/>
  </cellStyleXfs>
  <cellXfs count="69">
    <xf numFmtId="0" fontId="0" fillId="0" borderId="0" xfId="0"/>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Border="1" applyAlignment="1" applyProtection="1">
      <alignment wrapText="1"/>
      <protection locked="0"/>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4" fillId="0" borderId="1" xfId="1" applyFont="1" applyFill="1" applyBorder="1" applyProtection="1">
      <protection locked="0"/>
    </xf>
    <xf numFmtId="0" fontId="14" fillId="2" borderId="1" xfId="0" applyFont="1" applyFill="1" applyBorder="1" applyAlignment="1" applyProtection="1">
      <alignment vertical="center" wrapText="1"/>
    </xf>
    <xf numFmtId="0" fontId="16" fillId="3" borderId="1" xfId="0" applyFont="1" applyFill="1" applyBorder="1" applyAlignment="1" applyProtection="1">
      <alignment horizontal="left" vertical="top" wrapText="1"/>
    </xf>
    <xf numFmtId="0" fontId="15" fillId="0" borderId="2" xfId="0" applyFont="1" applyBorder="1" applyAlignment="1" applyProtection="1">
      <alignment wrapText="1"/>
      <protection locked="0"/>
    </xf>
    <xf numFmtId="0" fontId="15" fillId="0" borderId="1" xfId="0" applyFont="1" applyBorder="1" applyAlignment="1" applyProtection="1">
      <alignment wrapText="1"/>
      <protection locked="0"/>
    </xf>
    <xf numFmtId="0" fontId="0" fillId="0" borderId="1" xfId="0" applyBorder="1" applyAlignment="1">
      <alignment horizontal="center" vertical="center"/>
    </xf>
    <xf numFmtId="0" fontId="14"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15" fillId="3" borderId="1" xfId="0" applyFont="1" applyFill="1" applyBorder="1" applyAlignment="1" applyProtection="1">
      <alignment vertical="top" wrapText="1"/>
      <protection locked="0"/>
    </xf>
    <xf numFmtId="0" fontId="5" fillId="2" borderId="1" xfId="1" applyFont="1" applyFill="1" applyBorder="1" applyAlignment="1" applyProtection="1">
      <alignment horizontal="center" vertical="center" wrapText="1"/>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15" fillId="0" borderId="2" xfId="0" applyFont="1" applyBorder="1" applyAlignment="1" applyProtection="1">
      <alignment vertical="top" wrapText="1"/>
      <protection locked="0"/>
    </xf>
    <xf numFmtId="4" fontId="4" fillId="0" borderId="0" xfId="1" applyNumberFormat="1" applyFont="1" applyAlignment="1" applyProtection="1">
      <alignment horizontal="center" vertical="center" wrapText="1"/>
      <protection locked="0"/>
    </xf>
    <xf numFmtId="4" fontId="6" fillId="0" borderId="0" xfId="1" applyNumberFormat="1" applyFont="1" applyFill="1" applyBorder="1" applyAlignment="1" applyProtection="1">
      <alignment horizontal="center" vertical="center" wrapText="1"/>
      <protection locked="0"/>
    </xf>
    <xf numFmtId="4" fontId="6" fillId="4" borderId="0" xfId="1" applyNumberFormat="1" applyFont="1" applyFill="1" applyBorder="1" applyAlignment="1" applyProtection="1">
      <alignment horizontal="center" vertical="center" wrapText="1"/>
      <protection locked="0"/>
    </xf>
    <xf numFmtId="4" fontId="0" fillId="0" borderId="1" xfId="0" applyNumberFormat="1" applyBorder="1" applyAlignment="1">
      <alignment horizontal="center" vertical="center" wrapText="1"/>
    </xf>
    <xf numFmtId="0" fontId="18" fillId="0" borderId="0" xfId="0" applyFont="1" applyAlignment="1">
      <alignment horizontal="justify" vertical="center"/>
    </xf>
    <xf numFmtId="0" fontId="1" fillId="0" borderId="1" xfId="0" applyFont="1" applyBorder="1" applyAlignment="1">
      <alignment horizontal="center" vertical="center"/>
    </xf>
    <xf numFmtId="0" fontId="8" fillId="0" borderId="1" xfId="0" applyFont="1" applyFill="1" applyBorder="1" applyAlignment="1" applyProtection="1">
      <alignment horizontal="center"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top" wrapText="1"/>
    </xf>
    <xf numFmtId="0" fontId="1" fillId="0" borderId="1" xfId="0" applyFont="1" applyBorder="1" applyAlignment="1">
      <alignment vertical="top" wrapText="1"/>
    </xf>
    <xf numFmtId="0" fontId="17" fillId="0" borderId="1" xfId="0" applyFont="1" applyBorder="1" applyAlignment="1">
      <alignment vertical="top" wrapText="1"/>
    </xf>
    <xf numFmtId="0" fontId="16" fillId="5" borderId="1" xfId="0" applyFont="1" applyFill="1" applyBorder="1" applyAlignment="1" applyProtection="1">
      <alignment horizontal="left" vertical="top" wrapText="1"/>
    </xf>
    <xf numFmtId="0" fontId="5" fillId="0" borderId="1" xfId="0" applyFont="1" applyFill="1" applyBorder="1" applyAlignment="1" applyProtection="1">
      <alignment horizontal="center" vertical="top" wrapText="1"/>
      <protection locked="0"/>
    </xf>
    <xf numFmtId="0" fontId="14" fillId="2" borderId="1" xfId="0" applyFont="1" applyFill="1" applyBorder="1" applyAlignment="1" applyProtection="1">
      <alignment horizontal="center" vertical="center" wrapText="1"/>
    </xf>
    <xf numFmtId="0" fontId="9" fillId="0" borderId="1" xfId="0" applyFont="1" applyBorder="1" applyAlignment="1" applyProtection="1">
      <alignment horizontal="center" wrapText="1"/>
      <protection locked="0"/>
    </xf>
    <xf numFmtId="0" fontId="7" fillId="0" borderId="1" xfId="0" applyFont="1" applyBorder="1" applyAlignment="1" applyProtection="1">
      <alignment horizontal="center" wrapText="1"/>
      <protection locked="0"/>
    </xf>
    <xf numFmtId="0" fontId="3" fillId="0" borderId="1" xfId="0" applyFont="1" applyBorder="1" applyAlignment="1" applyProtection="1">
      <alignment horizontal="right" vertical="center" wrapText="1"/>
      <protection locked="0"/>
    </xf>
    <xf numFmtId="0" fontId="4"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6"/>
  <sheetViews>
    <sheetView tabSelected="1" zoomScaleNormal="100" workbookViewId="0">
      <selection activeCell="I12" sqref="I12"/>
    </sheetView>
  </sheetViews>
  <sheetFormatPr defaultRowHeight="30" customHeight="1" x14ac:dyDescent="0.25"/>
  <cols>
    <col min="1" max="1" width="5.7109375" style="22" customWidth="1"/>
    <col min="2" max="2" width="4.42578125" style="22" customWidth="1"/>
    <col min="3" max="3" width="25.85546875" style="22" customWidth="1"/>
    <col min="4" max="4" width="28" style="22" customWidth="1"/>
    <col min="5" max="5" width="14.85546875" style="22" customWidth="1"/>
    <col min="6" max="6" width="13.28515625" style="22" customWidth="1"/>
    <col min="7" max="7" width="12" style="22" customWidth="1"/>
    <col min="8" max="8" width="81.42578125" style="22" customWidth="1"/>
    <col min="9" max="9" width="30.7109375" style="22" customWidth="1"/>
    <col min="10" max="10" width="28.5703125" style="22" customWidth="1"/>
    <col min="11" max="11" width="1.7109375" style="22" customWidth="1"/>
    <col min="12" max="16384" width="9.140625" style="22"/>
  </cols>
  <sheetData>
    <row r="1" spans="1:11" ht="30" customHeight="1" x14ac:dyDescent="0.25">
      <c r="C1" s="54" t="s">
        <v>17</v>
      </c>
      <c r="D1" s="54"/>
      <c r="E1" s="54"/>
      <c r="F1" s="54"/>
      <c r="G1" s="54"/>
      <c r="H1" s="54"/>
      <c r="I1" s="54"/>
      <c r="J1" s="54"/>
    </row>
    <row r="2" spans="1:11" ht="30" customHeight="1" x14ac:dyDescent="0.25">
      <c r="D2" s="55" t="s">
        <v>16</v>
      </c>
      <c r="E2" s="55"/>
      <c r="F2" s="55"/>
      <c r="G2" s="55"/>
      <c r="H2" s="55"/>
    </row>
    <row r="3" spans="1:11" ht="30" customHeight="1" x14ac:dyDescent="0.25">
      <c r="A3" s="56" t="s">
        <v>11</v>
      </c>
      <c r="B3" s="56"/>
      <c r="C3" s="56"/>
      <c r="D3" s="57" t="s">
        <v>31</v>
      </c>
      <c r="E3" s="57"/>
      <c r="F3" s="57"/>
      <c r="G3" s="57"/>
      <c r="H3" s="57"/>
      <c r="I3" s="22" t="s">
        <v>12</v>
      </c>
      <c r="J3" s="22" t="s">
        <v>14</v>
      </c>
    </row>
    <row r="4" spans="1:11" s="21" customFormat="1" ht="30" customHeight="1" x14ac:dyDescent="0.25">
      <c r="A4" s="58" t="s">
        <v>10</v>
      </c>
      <c r="B4" s="58"/>
      <c r="C4" s="58"/>
      <c r="D4" s="59" t="s">
        <v>33</v>
      </c>
      <c r="E4" s="59"/>
      <c r="F4" s="59"/>
      <c r="G4" s="59"/>
      <c r="H4" s="59"/>
      <c r="I4" s="20" t="s">
        <v>13</v>
      </c>
      <c r="J4" s="20" t="s">
        <v>15</v>
      </c>
      <c r="K4" s="33"/>
    </row>
    <row r="5" spans="1:11" s="21" customFormat="1" ht="30" customHeight="1" x14ac:dyDescent="0.25">
      <c r="D5" s="52"/>
      <c r="E5" s="52"/>
      <c r="F5" s="52"/>
      <c r="G5" s="52"/>
      <c r="H5" s="52"/>
      <c r="I5" s="52"/>
      <c r="J5" s="52"/>
      <c r="K5" s="33"/>
    </row>
    <row r="6" spans="1:11" ht="30" customHeight="1" x14ac:dyDescent="0.25">
      <c r="A6" s="27" t="s">
        <v>2</v>
      </c>
      <c r="B6" s="27" t="s">
        <v>0</v>
      </c>
      <c r="C6" s="27" t="s">
        <v>1</v>
      </c>
      <c r="D6" s="32" t="s">
        <v>3</v>
      </c>
      <c r="E6" s="32" t="s">
        <v>4</v>
      </c>
      <c r="F6" s="32" t="s">
        <v>5</v>
      </c>
      <c r="G6" s="32" t="s">
        <v>6</v>
      </c>
      <c r="H6" s="32" t="s">
        <v>7</v>
      </c>
      <c r="I6" s="32" t="s">
        <v>8</v>
      </c>
      <c r="J6" s="32" t="s">
        <v>9</v>
      </c>
      <c r="K6" s="14"/>
    </row>
    <row r="7" spans="1:11" ht="30" customHeight="1" x14ac:dyDescent="0.25">
      <c r="A7" s="32">
        <v>1</v>
      </c>
      <c r="B7" s="53">
        <v>2</v>
      </c>
      <c r="C7" s="53"/>
      <c r="D7" s="53"/>
      <c r="E7" s="32">
        <v>3</v>
      </c>
      <c r="F7" s="32">
        <v>4</v>
      </c>
      <c r="G7" s="32">
        <v>5</v>
      </c>
      <c r="H7" s="32">
        <v>6</v>
      </c>
      <c r="I7" s="32">
        <v>7</v>
      </c>
      <c r="J7" s="32">
        <v>8</v>
      </c>
      <c r="K7" s="14"/>
    </row>
    <row r="8" spans="1:11" ht="30" customHeight="1" x14ac:dyDescent="0.25">
      <c r="A8" s="25" t="s">
        <v>30</v>
      </c>
      <c r="B8" s="36">
        <v>1</v>
      </c>
      <c r="C8" s="49" t="s">
        <v>34</v>
      </c>
      <c r="D8" s="49" t="s">
        <v>34</v>
      </c>
      <c r="E8" s="45"/>
      <c r="F8" s="44"/>
      <c r="G8" s="34"/>
      <c r="H8" s="28" t="s">
        <v>44</v>
      </c>
      <c r="I8" s="42"/>
      <c r="J8" s="30"/>
    </row>
    <row r="9" spans="1:11" ht="30" customHeight="1" x14ac:dyDescent="0.25">
      <c r="A9" s="25" t="s">
        <v>30</v>
      </c>
      <c r="B9" s="36">
        <v>2</v>
      </c>
      <c r="C9" s="49" t="s">
        <v>35</v>
      </c>
      <c r="D9" s="49" t="s">
        <v>35</v>
      </c>
      <c r="E9" s="45"/>
      <c r="F9" s="31"/>
      <c r="G9" s="34"/>
      <c r="H9" s="51" t="s">
        <v>53</v>
      </c>
      <c r="I9" s="42"/>
      <c r="J9" s="30"/>
    </row>
    <row r="10" spans="1:11" ht="30" customHeight="1" x14ac:dyDescent="0.25">
      <c r="A10" s="25" t="s">
        <v>30</v>
      </c>
      <c r="B10" s="36">
        <v>3</v>
      </c>
      <c r="C10" s="49" t="s">
        <v>36</v>
      </c>
      <c r="D10" s="49" t="s">
        <v>36</v>
      </c>
      <c r="E10" s="45"/>
      <c r="F10" s="31"/>
      <c r="G10" s="30"/>
      <c r="H10" s="29" t="s">
        <v>45</v>
      </c>
      <c r="I10" s="42"/>
      <c r="J10" s="30"/>
    </row>
    <row r="11" spans="1:11" ht="30" customHeight="1" x14ac:dyDescent="0.25">
      <c r="A11" s="25" t="s">
        <v>30</v>
      </c>
      <c r="B11" s="36">
        <v>4</v>
      </c>
      <c r="C11" s="48" t="s">
        <v>37</v>
      </c>
      <c r="D11" s="50" t="s">
        <v>37</v>
      </c>
      <c r="E11" s="45"/>
      <c r="F11" s="31"/>
      <c r="G11" s="30"/>
      <c r="H11" s="29" t="s">
        <v>46</v>
      </c>
      <c r="I11" s="42"/>
      <c r="J11" s="30"/>
    </row>
    <row r="12" spans="1:11" ht="30" customHeight="1" x14ac:dyDescent="0.25">
      <c r="A12" s="25" t="s">
        <v>30</v>
      </c>
      <c r="B12" s="36">
        <v>5</v>
      </c>
      <c r="C12" s="48" t="s">
        <v>38</v>
      </c>
      <c r="D12" s="48" t="s">
        <v>38</v>
      </c>
      <c r="E12" s="45"/>
      <c r="F12" s="31"/>
      <c r="G12" s="30"/>
      <c r="H12" s="38" t="s">
        <v>47</v>
      </c>
      <c r="I12" s="42"/>
      <c r="J12" s="30"/>
    </row>
    <row r="13" spans="1:11" ht="30" customHeight="1" x14ac:dyDescent="0.25">
      <c r="A13" s="25" t="s">
        <v>30</v>
      </c>
      <c r="B13" s="36">
        <v>6</v>
      </c>
      <c r="C13" s="48" t="s">
        <v>39</v>
      </c>
      <c r="D13" s="48" t="s">
        <v>39</v>
      </c>
      <c r="E13" s="45"/>
      <c r="F13" s="31"/>
      <c r="G13" s="30"/>
      <c r="H13" s="29" t="s">
        <v>48</v>
      </c>
      <c r="I13" s="42"/>
      <c r="J13" s="30"/>
    </row>
    <row r="14" spans="1:11" ht="30" customHeight="1" x14ac:dyDescent="0.25">
      <c r="A14" s="25" t="s">
        <v>30</v>
      </c>
      <c r="B14" s="36">
        <v>7</v>
      </c>
      <c r="C14" s="48" t="s">
        <v>40</v>
      </c>
      <c r="D14" s="48" t="s">
        <v>40</v>
      </c>
      <c r="E14" s="45"/>
      <c r="F14" s="31"/>
      <c r="G14" s="30"/>
      <c r="H14" s="29" t="s">
        <v>49</v>
      </c>
      <c r="I14" s="42"/>
      <c r="J14" s="30"/>
    </row>
    <row r="15" spans="1:11" ht="51.75" customHeight="1" x14ac:dyDescent="0.25">
      <c r="A15" s="25" t="s">
        <v>30</v>
      </c>
      <c r="B15" s="36">
        <v>8</v>
      </c>
      <c r="C15" s="48" t="s">
        <v>41</v>
      </c>
      <c r="D15" s="48" t="s">
        <v>41</v>
      </c>
      <c r="E15" s="45"/>
      <c r="F15" s="31"/>
      <c r="G15" s="30"/>
      <c r="H15" s="38" t="s">
        <v>50</v>
      </c>
      <c r="I15" s="42"/>
      <c r="J15" s="30"/>
    </row>
    <row r="16" spans="1:11" ht="49.5" customHeight="1" x14ac:dyDescent="0.25">
      <c r="A16" s="25" t="s">
        <v>30</v>
      </c>
      <c r="B16" s="36">
        <v>9</v>
      </c>
      <c r="C16" s="48" t="s">
        <v>42</v>
      </c>
      <c r="D16" s="48" t="s">
        <v>42</v>
      </c>
      <c r="E16" s="45"/>
      <c r="F16" s="31"/>
      <c r="G16" s="30"/>
      <c r="H16" s="38" t="s">
        <v>51</v>
      </c>
      <c r="I16" s="42"/>
      <c r="J16" s="30"/>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2"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8"/>
  <sheetViews>
    <sheetView topLeftCell="A9" workbookViewId="0">
      <selection activeCell="G11" sqref="G11"/>
    </sheetView>
  </sheetViews>
  <sheetFormatPr defaultRowHeight="15.75" x14ac:dyDescent="0.25"/>
  <cols>
    <col min="1" max="1" width="3.42578125" style="2" customWidth="1"/>
    <col min="2" max="2" width="5.7109375" style="2" customWidth="1"/>
    <col min="3" max="3" width="4.42578125" style="2" customWidth="1"/>
    <col min="4" max="4" width="25.85546875" style="23" customWidth="1"/>
    <col min="5" max="5" width="47.28515625" style="23" customWidth="1"/>
    <col min="6" max="6" width="12.7109375" style="8" customWidth="1"/>
    <col min="7" max="7" width="14.7109375" style="18"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39" customWidth="1"/>
    <col min="14" max="16384" width="9.140625" style="2"/>
  </cols>
  <sheetData>
    <row r="1" spans="1:13" x14ac:dyDescent="0.25">
      <c r="D1" s="62" t="s">
        <v>20</v>
      </c>
      <c r="E1" s="62"/>
      <c r="F1" s="62"/>
      <c r="G1" s="62"/>
      <c r="H1" s="62"/>
      <c r="I1" s="62"/>
      <c r="J1" s="62"/>
      <c r="K1" s="62"/>
      <c r="L1" s="62"/>
    </row>
    <row r="2" spans="1:13" x14ac:dyDescent="0.25">
      <c r="D2" s="63" t="s">
        <v>21</v>
      </c>
      <c r="E2" s="63"/>
      <c r="F2" s="63"/>
      <c r="G2" s="63"/>
      <c r="H2" s="63"/>
      <c r="I2" s="63"/>
      <c r="J2" s="63"/>
      <c r="K2" s="16"/>
    </row>
    <row r="3" spans="1:13" x14ac:dyDescent="0.25">
      <c r="B3" s="64" t="s">
        <v>11</v>
      </c>
      <c r="C3" s="64"/>
      <c r="D3" s="64"/>
      <c r="E3" s="65" t="s">
        <v>31</v>
      </c>
      <c r="F3" s="65"/>
      <c r="G3" s="65"/>
      <c r="H3" s="65"/>
      <c r="I3" s="65"/>
      <c r="K3" s="2" t="s">
        <v>12</v>
      </c>
      <c r="L3" s="2" t="s">
        <v>14</v>
      </c>
    </row>
    <row r="4" spans="1:13" s="5" customFormat="1" ht="16.5" customHeight="1" x14ac:dyDescent="0.25">
      <c r="A4" s="3"/>
      <c r="B4" s="66" t="s">
        <v>10</v>
      </c>
      <c r="C4" s="66"/>
      <c r="D4" s="66"/>
      <c r="E4" s="67" t="s">
        <v>33</v>
      </c>
      <c r="F4" s="67"/>
      <c r="G4" s="67"/>
      <c r="H4" s="67"/>
      <c r="I4" s="67"/>
      <c r="J4" s="67"/>
      <c r="K4" s="4" t="s">
        <v>13</v>
      </c>
      <c r="L4" s="4" t="s">
        <v>15</v>
      </c>
      <c r="M4" s="40"/>
    </row>
    <row r="5" spans="1:13" s="6" customFormat="1" x14ac:dyDescent="0.25">
      <c r="A5" s="3"/>
      <c r="D5" s="5"/>
      <c r="E5" s="60"/>
      <c r="F5" s="60"/>
      <c r="G5" s="60"/>
      <c r="H5" s="60"/>
      <c r="I5" s="60"/>
      <c r="J5" s="60"/>
      <c r="K5" s="60"/>
      <c r="L5" s="60"/>
      <c r="M5" s="40"/>
    </row>
    <row r="6" spans="1:13" ht="57" customHeight="1" x14ac:dyDescent="0.25">
      <c r="A6" s="7"/>
      <c r="B6" s="35" t="s">
        <v>2</v>
      </c>
      <c r="C6" s="35" t="s">
        <v>0</v>
      </c>
      <c r="D6" s="35" t="s">
        <v>1</v>
      </c>
      <c r="E6" s="35" t="s">
        <v>3</v>
      </c>
      <c r="F6" s="35" t="s">
        <v>22</v>
      </c>
      <c r="G6" s="17" t="s">
        <v>23</v>
      </c>
      <c r="H6" s="35" t="s">
        <v>24</v>
      </c>
      <c r="I6" s="35" t="s">
        <v>25</v>
      </c>
      <c r="J6" s="1" t="s">
        <v>26</v>
      </c>
      <c r="K6" s="1" t="s">
        <v>27</v>
      </c>
      <c r="L6" s="24" t="s">
        <v>28</v>
      </c>
      <c r="M6" s="41" t="s">
        <v>32</v>
      </c>
    </row>
    <row r="7" spans="1:13" ht="20.100000000000001" customHeight="1" x14ac:dyDescent="0.25">
      <c r="A7" s="7"/>
      <c r="B7" s="19">
        <v>1</v>
      </c>
      <c r="C7" s="61">
        <v>2</v>
      </c>
      <c r="D7" s="61"/>
      <c r="E7" s="61"/>
      <c r="F7" s="19">
        <v>3</v>
      </c>
      <c r="G7" s="17">
        <v>4</v>
      </c>
      <c r="H7" s="19">
        <v>5</v>
      </c>
      <c r="I7" s="19">
        <v>6</v>
      </c>
      <c r="J7" s="19">
        <v>7</v>
      </c>
      <c r="K7" s="19">
        <v>8</v>
      </c>
      <c r="L7" s="24">
        <v>9</v>
      </c>
      <c r="M7" s="41"/>
    </row>
    <row r="8" spans="1:13" ht="63.75" x14ac:dyDescent="0.25">
      <c r="A8" s="15"/>
      <c r="B8" s="25" t="s">
        <v>30</v>
      </c>
      <c r="C8" s="37">
        <v>1</v>
      </c>
      <c r="D8" s="46" t="s">
        <v>34</v>
      </c>
      <c r="E8" s="46" t="s">
        <v>34</v>
      </c>
      <c r="F8" s="45" t="s">
        <v>43</v>
      </c>
      <c r="G8" s="44">
        <v>4</v>
      </c>
      <c r="H8" s="26"/>
      <c r="I8" s="26"/>
      <c r="J8" s="26"/>
      <c r="K8" s="26"/>
      <c r="L8" s="43" t="s">
        <v>52</v>
      </c>
      <c r="M8" s="42">
        <v>1496000</v>
      </c>
    </row>
    <row r="9" spans="1:13" ht="63.75" x14ac:dyDescent="0.25">
      <c r="A9" s="15"/>
      <c r="B9" s="25" t="s">
        <v>30</v>
      </c>
      <c r="C9" s="37">
        <v>2</v>
      </c>
      <c r="D9" s="46" t="s">
        <v>35</v>
      </c>
      <c r="E9" s="46" t="s">
        <v>35</v>
      </c>
      <c r="F9" s="45" t="s">
        <v>43</v>
      </c>
      <c r="G9" s="31">
        <v>1</v>
      </c>
      <c r="H9" s="26"/>
      <c r="I9" s="26"/>
      <c r="J9" s="26"/>
      <c r="K9" s="26"/>
      <c r="L9" s="43" t="s">
        <v>52</v>
      </c>
      <c r="M9" s="42">
        <v>500000</v>
      </c>
    </row>
    <row r="10" spans="1:13" ht="63.75" x14ac:dyDescent="0.25">
      <c r="A10" s="15"/>
      <c r="B10" s="25" t="s">
        <v>30</v>
      </c>
      <c r="C10" s="37">
        <v>3</v>
      </c>
      <c r="D10" s="46" t="s">
        <v>36</v>
      </c>
      <c r="E10" s="46" t="s">
        <v>36</v>
      </c>
      <c r="F10" s="45" t="s">
        <v>43</v>
      </c>
      <c r="G10" s="31">
        <v>1</v>
      </c>
      <c r="H10" s="26"/>
      <c r="I10" s="26"/>
      <c r="J10" s="26"/>
      <c r="K10" s="26"/>
      <c r="L10" s="43" t="s">
        <v>52</v>
      </c>
      <c r="M10" s="42">
        <v>32000</v>
      </c>
    </row>
    <row r="11" spans="1:13" ht="63.75" x14ac:dyDescent="0.25">
      <c r="A11" s="15"/>
      <c r="B11" s="25" t="s">
        <v>30</v>
      </c>
      <c r="C11" s="37">
        <v>4</v>
      </c>
      <c r="D11" s="47" t="s">
        <v>37</v>
      </c>
      <c r="E11" s="47" t="s">
        <v>37</v>
      </c>
      <c r="F11" s="45" t="s">
        <v>43</v>
      </c>
      <c r="G11" s="31">
        <v>2</v>
      </c>
      <c r="H11" s="26"/>
      <c r="I11" s="26"/>
      <c r="J11" s="26"/>
      <c r="K11" s="26"/>
      <c r="L11" s="43" t="s">
        <v>52</v>
      </c>
      <c r="M11" s="42">
        <v>360000</v>
      </c>
    </row>
    <row r="12" spans="1:13" ht="63.75" x14ac:dyDescent="0.25">
      <c r="A12" s="15"/>
      <c r="B12" s="25" t="s">
        <v>30</v>
      </c>
      <c r="C12" s="37">
        <v>5</v>
      </c>
      <c r="D12" s="47" t="s">
        <v>38</v>
      </c>
      <c r="E12" s="47" t="s">
        <v>38</v>
      </c>
      <c r="F12" s="45" t="s">
        <v>43</v>
      </c>
      <c r="G12" s="31">
        <v>1</v>
      </c>
      <c r="H12" s="26"/>
      <c r="I12" s="26"/>
      <c r="J12" s="26"/>
      <c r="K12" s="26"/>
      <c r="L12" s="43" t="s">
        <v>52</v>
      </c>
      <c r="M12" s="42">
        <v>275000</v>
      </c>
    </row>
    <row r="13" spans="1:13" ht="63.75" x14ac:dyDescent="0.25">
      <c r="A13" s="15"/>
      <c r="B13" s="25" t="s">
        <v>30</v>
      </c>
      <c r="C13" s="37">
        <v>6</v>
      </c>
      <c r="D13" s="47" t="s">
        <v>39</v>
      </c>
      <c r="E13" s="47" t="s">
        <v>39</v>
      </c>
      <c r="F13" s="45" t="s">
        <v>43</v>
      </c>
      <c r="G13" s="31">
        <v>2</v>
      </c>
      <c r="H13" s="26"/>
      <c r="I13" s="26"/>
      <c r="J13" s="26"/>
      <c r="K13" s="26"/>
      <c r="L13" s="43" t="s">
        <v>52</v>
      </c>
      <c r="M13" s="42">
        <v>167000</v>
      </c>
    </row>
    <row r="14" spans="1:13" ht="63.75" x14ac:dyDescent="0.25">
      <c r="A14" s="15"/>
      <c r="B14" s="25" t="s">
        <v>30</v>
      </c>
      <c r="C14" s="37">
        <v>7</v>
      </c>
      <c r="D14" s="47" t="s">
        <v>40</v>
      </c>
      <c r="E14" s="47" t="s">
        <v>40</v>
      </c>
      <c r="F14" s="45" t="s">
        <v>43</v>
      </c>
      <c r="G14" s="31">
        <v>2</v>
      </c>
      <c r="H14" s="26"/>
      <c r="I14" s="26"/>
      <c r="J14" s="26"/>
      <c r="K14" s="26"/>
      <c r="L14" s="43" t="s">
        <v>52</v>
      </c>
      <c r="M14" s="42">
        <v>104000</v>
      </c>
    </row>
    <row r="15" spans="1:13" ht="63.75" x14ac:dyDescent="0.25">
      <c r="A15" s="15"/>
      <c r="B15" s="25" t="s">
        <v>30</v>
      </c>
      <c r="C15" s="37">
        <v>8</v>
      </c>
      <c r="D15" s="47" t="s">
        <v>41</v>
      </c>
      <c r="E15" s="47" t="s">
        <v>41</v>
      </c>
      <c r="F15" s="45" t="s">
        <v>43</v>
      </c>
      <c r="G15" s="31">
        <v>7</v>
      </c>
      <c r="H15" s="26"/>
      <c r="I15" s="26"/>
      <c r="J15" s="26"/>
      <c r="K15" s="26"/>
      <c r="L15" s="43" t="s">
        <v>52</v>
      </c>
      <c r="M15" s="42">
        <v>36400</v>
      </c>
    </row>
    <row r="16" spans="1:13" ht="63.75" x14ac:dyDescent="0.25">
      <c r="A16" s="15"/>
      <c r="B16" s="25" t="s">
        <v>30</v>
      </c>
      <c r="C16" s="37">
        <v>9</v>
      </c>
      <c r="D16" s="47" t="s">
        <v>42</v>
      </c>
      <c r="E16" s="47" t="s">
        <v>42</v>
      </c>
      <c r="F16" s="45" t="s">
        <v>43</v>
      </c>
      <c r="G16" s="31">
        <v>3</v>
      </c>
      <c r="H16" s="26"/>
      <c r="I16" s="26"/>
      <c r="J16" s="26"/>
      <c r="K16" s="26"/>
      <c r="L16" s="43" t="s">
        <v>52</v>
      </c>
      <c r="M16" s="42">
        <v>19200</v>
      </c>
    </row>
    <row r="18" spans="13:13" x14ac:dyDescent="0.25">
      <c r="M18" s="39">
        <f>SUM(M8:M17)</f>
        <v>2989600</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68" t="s">
        <v>29</v>
      </c>
      <c r="I12" s="68"/>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2021-09-27T06:52:25Z</dcterms:modified>
</cp:coreProperties>
</file>