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25" windowHeight="10050" activeTab="1"/>
  </bookViews>
  <sheets>
    <sheet name="Rechizite_CECE II_total" sheetId="7" r:id="rId1"/>
    <sheet name="Rechizite_BESV_total" sheetId="13" r:id="rId2"/>
  </sheets>
  <definedNames>
    <definedName name="_xlnm.Print_Area" localSheetId="1">Rechizite_BESV_total!$A$1:$AG$45</definedName>
    <definedName name="_xlnm.Print_Area" localSheetId="0">'Rechizite_CECE II_total'!$A$1:$AU$49</definedName>
  </definedNames>
  <calcPr calcId="152511"/>
</workbook>
</file>

<file path=xl/calcChain.xml><?xml version="1.0" encoding="utf-8"?>
<calcChain xmlns="http://schemas.openxmlformats.org/spreadsheetml/2006/main">
  <c r="O41" i="7" l="1"/>
  <c r="E5" i="13" l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" i="13"/>
  <c r="D5" i="13" l="1"/>
  <c r="D41" i="13" s="1"/>
  <c r="D7" i="13"/>
  <c r="D8" i="13"/>
  <c r="D12" i="13"/>
  <c r="D20" i="13"/>
  <c r="D23" i="13"/>
  <c r="D24" i="13"/>
  <c r="D26" i="13"/>
  <c r="D39" i="13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" i="7"/>
  <c r="E41" i="13" l="1"/>
  <c r="T5" i="13"/>
  <c r="U5" i="13"/>
  <c r="V5" i="13"/>
  <c r="W5" i="13"/>
  <c r="X5" i="13"/>
  <c r="Y5" i="13"/>
  <c r="Z5" i="13"/>
  <c r="AA5" i="13"/>
  <c r="AB5" i="13"/>
  <c r="AC5" i="13"/>
  <c r="AD5" i="13"/>
  <c r="AE5" i="13"/>
  <c r="T6" i="13"/>
  <c r="U6" i="13"/>
  <c r="V6" i="13"/>
  <c r="W6" i="13"/>
  <c r="X6" i="13"/>
  <c r="Y6" i="13"/>
  <c r="Z6" i="13"/>
  <c r="AA6" i="13"/>
  <c r="AB6" i="13"/>
  <c r="AC6" i="13"/>
  <c r="AD6" i="13"/>
  <c r="AE6" i="13"/>
  <c r="T7" i="13"/>
  <c r="U7" i="13"/>
  <c r="V7" i="13"/>
  <c r="W7" i="13"/>
  <c r="X7" i="13"/>
  <c r="Y7" i="13"/>
  <c r="Z7" i="13"/>
  <c r="AA7" i="13"/>
  <c r="AB7" i="13"/>
  <c r="AC7" i="13"/>
  <c r="AD7" i="13"/>
  <c r="AE7" i="13"/>
  <c r="T8" i="13"/>
  <c r="U8" i="13"/>
  <c r="V8" i="13"/>
  <c r="W8" i="13"/>
  <c r="X8" i="13"/>
  <c r="Y8" i="13"/>
  <c r="Z8" i="13"/>
  <c r="AA8" i="13"/>
  <c r="AB8" i="13"/>
  <c r="AC8" i="13"/>
  <c r="AD8" i="13"/>
  <c r="AE8" i="13"/>
  <c r="T9" i="13"/>
  <c r="U9" i="13"/>
  <c r="V9" i="13"/>
  <c r="W9" i="13"/>
  <c r="X9" i="13"/>
  <c r="Y9" i="13"/>
  <c r="Z9" i="13"/>
  <c r="AA9" i="13"/>
  <c r="AB9" i="13"/>
  <c r="AC9" i="13"/>
  <c r="AD9" i="13"/>
  <c r="AE9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T4" i="13"/>
  <c r="U4" i="13"/>
  <c r="V4" i="13"/>
  <c r="W4" i="13"/>
  <c r="X4" i="13"/>
  <c r="Y4" i="13"/>
  <c r="Z4" i="13"/>
  <c r="AA4" i="13"/>
  <c r="AB4" i="13"/>
  <c r="AC4" i="13"/>
  <c r="AD4" i="13"/>
  <c r="AE4" i="13"/>
  <c r="O5" i="13"/>
  <c r="P5" i="13"/>
  <c r="Q5" i="13"/>
  <c r="R5" i="13"/>
  <c r="S5" i="13"/>
  <c r="O6" i="13"/>
  <c r="P6" i="13"/>
  <c r="Q6" i="13"/>
  <c r="R6" i="13"/>
  <c r="S6" i="13"/>
  <c r="O7" i="13"/>
  <c r="P7" i="13"/>
  <c r="Q7" i="13"/>
  <c r="R7" i="13"/>
  <c r="S7" i="13"/>
  <c r="O8" i="13"/>
  <c r="P8" i="13"/>
  <c r="Q8" i="13"/>
  <c r="R8" i="13"/>
  <c r="S8" i="13"/>
  <c r="O9" i="13"/>
  <c r="P9" i="13"/>
  <c r="Q9" i="13"/>
  <c r="R9" i="13"/>
  <c r="S9" i="13"/>
  <c r="O10" i="13"/>
  <c r="P10" i="13"/>
  <c r="Q10" i="13"/>
  <c r="R10" i="13"/>
  <c r="S10" i="13"/>
  <c r="O11" i="13"/>
  <c r="P11" i="13"/>
  <c r="Q11" i="13"/>
  <c r="R11" i="13"/>
  <c r="S11" i="13"/>
  <c r="O12" i="13"/>
  <c r="P12" i="13"/>
  <c r="Q12" i="13"/>
  <c r="R12" i="13"/>
  <c r="S12" i="13"/>
  <c r="O13" i="13"/>
  <c r="P13" i="13"/>
  <c r="Q13" i="13"/>
  <c r="R13" i="13"/>
  <c r="S13" i="13"/>
  <c r="O14" i="13"/>
  <c r="P14" i="13"/>
  <c r="Q14" i="13"/>
  <c r="R14" i="13"/>
  <c r="S14" i="13"/>
  <c r="O15" i="13"/>
  <c r="P15" i="13"/>
  <c r="Q15" i="13"/>
  <c r="R15" i="13"/>
  <c r="S15" i="13"/>
  <c r="O16" i="13"/>
  <c r="P16" i="13"/>
  <c r="Q16" i="13"/>
  <c r="R16" i="13"/>
  <c r="S16" i="13"/>
  <c r="O17" i="13"/>
  <c r="P17" i="13"/>
  <c r="Q17" i="13"/>
  <c r="R17" i="13"/>
  <c r="S17" i="13"/>
  <c r="O18" i="13"/>
  <c r="P18" i="13"/>
  <c r="Q18" i="13"/>
  <c r="R18" i="13"/>
  <c r="S18" i="13"/>
  <c r="O19" i="13"/>
  <c r="P19" i="13"/>
  <c r="Q19" i="13"/>
  <c r="R19" i="13"/>
  <c r="S19" i="13"/>
  <c r="O20" i="13"/>
  <c r="P20" i="13"/>
  <c r="Q20" i="13"/>
  <c r="R20" i="13"/>
  <c r="S20" i="13"/>
  <c r="O21" i="13"/>
  <c r="P21" i="13"/>
  <c r="Q21" i="13"/>
  <c r="R21" i="13"/>
  <c r="S21" i="13"/>
  <c r="O22" i="13"/>
  <c r="P22" i="13"/>
  <c r="Q22" i="13"/>
  <c r="R22" i="13"/>
  <c r="S22" i="13"/>
  <c r="O23" i="13"/>
  <c r="P23" i="13"/>
  <c r="Q23" i="13"/>
  <c r="R23" i="13"/>
  <c r="S23" i="13"/>
  <c r="O24" i="13"/>
  <c r="P24" i="13"/>
  <c r="Q24" i="13"/>
  <c r="R24" i="13"/>
  <c r="S24" i="13"/>
  <c r="O25" i="13"/>
  <c r="P25" i="13"/>
  <c r="Q25" i="13"/>
  <c r="R25" i="13"/>
  <c r="S25" i="13"/>
  <c r="O26" i="13"/>
  <c r="P26" i="13"/>
  <c r="Q26" i="13"/>
  <c r="R26" i="13"/>
  <c r="S26" i="13"/>
  <c r="O27" i="13"/>
  <c r="P27" i="13"/>
  <c r="Q27" i="13"/>
  <c r="R27" i="13"/>
  <c r="S27" i="13"/>
  <c r="O28" i="13"/>
  <c r="P28" i="13"/>
  <c r="Q28" i="13"/>
  <c r="R28" i="13"/>
  <c r="S28" i="13"/>
  <c r="O29" i="13"/>
  <c r="P29" i="13"/>
  <c r="Q29" i="13"/>
  <c r="R29" i="13"/>
  <c r="S29" i="13"/>
  <c r="O30" i="13"/>
  <c r="P30" i="13"/>
  <c r="Q30" i="13"/>
  <c r="R30" i="13"/>
  <c r="S30" i="13"/>
  <c r="O31" i="13"/>
  <c r="P31" i="13"/>
  <c r="Q31" i="13"/>
  <c r="R31" i="13"/>
  <c r="S31" i="13"/>
  <c r="O32" i="13"/>
  <c r="P32" i="13"/>
  <c r="Q32" i="13"/>
  <c r="R32" i="13"/>
  <c r="S32" i="13"/>
  <c r="O33" i="13"/>
  <c r="P33" i="13"/>
  <c r="Q33" i="13"/>
  <c r="R33" i="13"/>
  <c r="S33" i="13"/>
  <c r="O34" i="13"/>
  <c r="P34" i="13"/>
  <c r="Q34" i="13"/>
  <c r="R34" i="13"/>
  <c r="S34" i="13"/>
  <c r="O35" i="13"/>
  <c r="P35" i="13"/>
  <c r="Q35" i="13"/>
  <c r="R35" i="13"/>
  <c r="S35" i="13"/>
  <c r="O36" i="13"/>
  <c r="P36" i="13"/>
  <c r="Q36" i="13"/>
  <c r="R36" i="13"/>
  <c r="S36" i="13"/>
  <c r="O37" i="13"/>
  <c r="P37" i="13"/>
  <c r="Q37" i="13"/>
  <c r="R37" i="13"/>
  <c r="S37" i="13"/>
  <c r="O38" i="13"/>
  <c r="P38" i="13"/>
  <c r="Q38" i="13"/>
  <c r="R38" i="13"/>
  <c r="S38" i="13"/>
  <c r="O39" i="13"/>
  <c r="P39" i="13"/>
  <c r="Q39" i="13"/>
  <c r="R39" i="13"/>
  <c r="S39" i="13"/>
  <c r="O4" i="13"/>
  <c r="P4" i="13"/>
  <c r="Q4" i="13"/>
  <c r="R4" i="13"/>
  <c r="S4" i="13"/>
  <c r="K5" i="13"/>
  <c r="L5" i="13"/>
  <c r="M5" i="13"/>
  <c r="N5" i="13"/>
  <c r="K6" i="13"/>
  <c r="L6" i="13"/>
  <c r="M6" i="13"/>
  <c r="N6" i="13"/>
  <c r="K7" i="13"/>
  <c r="L7" i="13"/>
  <c r="M7" i="13"/>
  <c r="N7" i="13"/>
  <c r="K8" i="13"/>
  <c r="L8" i="13"/>
  <c r="M8" i="13"/>
  <c r="N8" i="13"/>
  <c r="K9" i="13"/>
  <c r="L9" i="13"/>
  <c r="M9" i="13"/>
  <c r="N9" i="13"/>
  <c r="K10" i="13"/>
  <c r="L10" i="13"/>
  <c r="M10" i="13"/>
  <c r="N10" i="13"/>
  <c r="K11" i="13"/>
  <c r="L11" i="13"/>
  <c r="M11" i="13"/>
  <c r="N11" i="13"/>
  <c r="K12" i="13"/>
  <c r="L12" i="13"/>
  <c r="M12" i="13"/>
  <c r="N12" i="13"/>
  <c r="K13" i="13"/>
  <c r="L13" i="13"/>
  <c r="M13" i="13"/>
  <c r="N13" i="13"/>
  <c r="K14" i="13"/>
  <c r="L14" i="13"/>
  <c r="M14" i="13"/>
  <c r="N14" i="13"/>
  <c r="K15" i="13"/>
  <c r="L15" i="13"/>
  <c r="M15" i="13"/>
  <c r="N15" i="13"/>
  <c r="K16" i="13"/>
  <c r="L16" i="13"/>
  <c r="M16" i="13"/>
  <c r="N16" i="13"/>
  <c r="K17" i="13"/>
  <c r="L17" i="13"/>
  <c r="M17" i="13"/>
  <c r="N17" i="13"/>
  <c r="K18" i="13"/>
  <c r="L18" i="13"/>
  <c r="M18" i="13"/>
  <c r="N18" i="13"/>
  <c r="K19" i="13"/>
  <c r="L19" i="13"/>
  <c r="M19" i="13"/>
  <c r="N19" i="13"/>
  <c r="K20" i="13"/>
  <c r="L20" i="13"/>
  <c r="M20" i="13"/>
  <c r="N20" i="13"/>
  <c r="K21" i="13"/>
  <c r="L21" i="13"/>
  <c r="M21" i="13"/>
  <c r="N21" i="13"/>
  <c r="K22" i="13"/>
  <c r="L22" i="13"/>
  <c r="M22" i="13"/>
  <c r="N22" i="13"/>
  <c r="K23" i="13"/>
  <c r="L23" i="13"/>
  <c r="M23" i="13"/>
  <c r="N23" i="13"/>
  <c r="K24" i="13"/>
  <c r="L24" i="13"/>
  <c r="M24" i="13"/>
  <c r="N24" i="13"/>
  <c r="K25" i="13"/>
  <c r="L25" i="13"/>
  <c r="M25" i="13"/>
  <c r="N25" i="13"/>
  <c r="K26" i="13"/>
  <c r="L26" i="13"/>
  <c r="M26" i="13"/>
  <c r="N26" i="13"/>
  <c r="K27" i="13"/>
  <c r="L27" i="13"/>
  <c r="M27" i="13"/>
  <c r="N27" i="13"/>
  <c r="K28" i="13"/>
  <c r="L28" i="13"/>
  <c r="M28" i="13"/>
  <c r="N28" i="13"/>
  <c r="K29" i="13"/>
  <c r="L29" i="13"/>
  <c r="M29" i="13"/>
  <c r="N29" i="13"/>
  <c r="K30" i="13"/>
  <c r="L30" i="13"/>
  <c r="M30" i="13"/>
  <c r="N30" i="13"/>
  <c r="K31" i="13"/>
  <c r="L31" i="13"/>
  <c r="M31" i="13"/>
  <c r="N31" i="13"/>
  <c r="K32" i="13"/>
  <c r="L32" i="13"/>
  <c r="M32" i="13"/>
  <c r="N32" i="13"/>
  <c r="K33" i="13"/>
  <c r="L33" i="13"/>
  <c r="M33" i="13"/>
  <c r="N33" i="13"/>
  <c r="K34" i="13"/>
  <c r="L34" i="13"/>
  <c r="M34" i="13"/>
  <c r="N34" i="13"/>
  <c r="K35" i="13"/>
  <c r="L35" i="13"/>
  <c r="M35" i="13"/>
  <c r="N35" i="13"/>
  <c r="K36" i="13"/>
  <c r="L36" i="13"/>
  <c r="M36" i="13"/>
  <c r="N36" i="13"/>
  <c r="K37" i="13"/>
  <c r="L37" i="13"/>
  <c r="M37" i="13"/>
  <c r="N37" i="13"/>
  <c r="K38" i="13"/>
  <c r="L38" i="13"/>
  <c r="M38" i="13"/>
  <c r="N38" i="13"/>
  <c r="K39" i="13"/>
  <c r="L39" i="13"/>
  <c r="M39" i="13"/>
  <c r="N39" i="13"/>
  <c r="L4" i="13"/>
  <c r="M4" i="13"/>
  <c r="N4" i="13"/>
  <c r="K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G5" i="13"/>
  <c r="G4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G41" i="13" l="1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S41" i="7"/>
  <c r="AR41" i="7"/>
  <c r="AQ41" i="7"/>
  <c r="AP41" i="7"/>
  <c r="AO41" i="7"/>
  <c r="AN41" i="7"/>
  <c r="AM41" i="7"/>
  <c r="E41" i="7"/>
  <c r="F41" i="7"/>
  <c r="G41" i="7"/>
  <c r="H41" i="7"/>
  <c r="I41" i="7"/>
  <c r="J41" i="7"/>
  <c r="K41" i="7"/>
  <c r="L41" i="7"/>
  <c r="M41" i="7"/>
  <c r="N41" i="7"/>
  <c r="P41" i="7"/>
  <c r="Q41" i="7"/>
  <c r="R41" i="7"/>
  <c r="AL41" i="7" l="1"/>
  <c r="AD41" i="13"/>
  <c r="F41" i="13"/>
  <c r="AE41" i="13"/>
  <c r="AB41" i="13"/>
  <c r="AC41" i="13"/>
  <c r="D41" i="7"/>
  <c r="AK41" i="7" l="1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</calcChain>
</file>

<file path=xl/sharedStrings.xml><?xml version="1.0" encoding="utf-8"?>
<sst xmlns="http://schemas.openxmlformats.org/spreadsheetml/2006/main" count="161" uniqueCount="112">
  <si>
    <t>Nr. d/o</t>
  </si>
  <si>
    <t>Denumirea bunului</t>
  </si>
  <si>
    <t xml:space="preserve">Saci din hârtie  </t>
  </si>
  <si>
    <t>Plicuri C5</t>
  </si>
  <si>
    <t>Plicuri C4</t>
  </si>
  <si>
    <t>Clame (agrafe) de hârtie</t>
  </si>
  <si>
    <t xml:space="preserve">Folii de protecție </t>
  </si>
  <si>
    <t>Text marker</t>
  </si>
  <si>
    <t>Hârtie pentru notițe cu strat adeziv</t>
  </si>
  <si>
    <t>Index adeziv din plastic</t>
  </si>
  <si>
    <t>Suport pentru ecuson orizontal</t>
  </si>
  <si>
    <t>Șiret pentru ecuson</t>
  </si>
  <si>
    <t>Creion grafit</t>
  </si>
  <si>
    <t>Ascuțitori de creioane</t>
  </si>
  <si>
    <t>Radieră</t>
  </si>
  <si>
    <t>Foarfece de birou</t>
  </si>
  <si>
    <t>Lipici solid</t>
  </si>
  <si>
    <t>Biblioraft 70/75mm</t>
  </si>
  <si>
    <t>Biblioraft 50/55mm</t>
  </si>
  <si>
    <t>Clipsuri 15mm</t>
  </si>
  <si>
    <t>Clipsuri 25mm</t>
  </si>
  <si>
    <t>Clipsuri 41mm</t>
  </si>
  <si>
    <t>TOTAL</t>
  </si>
  <si>
    <t>Consiliul electoral 
de circumscripție</t>
  </si>
  <si>
    <t>Cerneală pentru tușiere</t>
  </si>
  <si>
    <t>Numărul de BESV</t>
  </si>
  <si>
    <t>Cantitatea pentru 1 BESV</t>
  </si>
  <si>
    <t>Mapă cu legături (A4)</t>
  </si>
  <si>
    <t>REZERVĂ</t>
  </si>
  <si>
    <r>
      <t xml:space="preserve">CECEM </t>
    </r>
    <r>
      <rPr>
        <b/>
        <sz val="11"/>
        <color rgb="FF000000"/>
        <rFont val="Cambria"/>
        <family val="1"/>
        <charset val="238"/>
        <scheme val="major"/>
      </rPr>
      <t>Chișinău nr. 1</t>
    </r>
  </si>
  <si>
    <r>
      <t xml:space="preserve">CECEM </t>
    </r>
    <r>
      <rPr>
        <b/>
        <sz val="11"/>
        <color rgb="FF000000"/>
        <rFont val="Cambria"/>
        <family val="1"/>
        <charset val="238"/>
        <scheme val="major"/>
      </rPr>
      <t>Bălți nr. 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</si>
  <si>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Anenii Noi nr. 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</si>
  <si>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Basarabeasca nr. 5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</si>
  <si>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Briceni nr. 6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</si>
  <si>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Cahul nr. 7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</si>
  <si>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Cantemir nr. 8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</si>
  <si>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Călărași nr. 9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</si>
  <si>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Căușeni nr. 10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</si>
  <si>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Cimișlia nr. 11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</si>
  <si>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Criuleni nr. 12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</si>
  <si>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Dondușeni nr. 13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</si>
  <si>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Drochia nr. 14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</si>
  <si>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Dubăsari nr. 15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</si>
  <si>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Edineț nr. 16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</si>
  <si>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Fălești nr. 17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</si>
  <si>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Florești nr. 18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</si>
  <si>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Glodeni nr. 19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</si>
  <si>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Hîncești nr. 20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</si>
  <si>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Ialoveni nr. 21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</si>
  <si>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Leova nr. 22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</si>
  <si>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Nisporeni nr. 23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</si>
  <si>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Ocnița nr. 24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</si>
  <si>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Orhei nr. 25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</si>
  <si>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Rezina nr. 26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</si>
  <si>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Rîșcani nr. 27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</si>
  <si>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Sîngerei nr. 28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</si>
  <si>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Soroca nr. 29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</si>
  <si>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Strășeni nr. 30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</si>
  <si>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Șoldănești nr. 31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</si>
  <si>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Ștefan Vodă nr. 32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</si>
  <si>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Taraclia nr. 33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</si>
  <si>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Telenești nr. 34</t>
    </r>
  </si>
  <si>
    <r>
      <t xml:space="preserve">CECER </t>
    </r>
    <r>
      <rPr>
        <b/>
        <sz val="11"/>
        <color rgb="FF000000"/>
        <rFont val="Cambria"/>
        <family val="1"/>
        <charset val="238"/>
        <scheme val="major"/>
      </rPr>
      <t>Ungheni nr. 35</t>
    </r>
  </si>
  <si>
    <r>
      <t xml:space="preserve">CECE </t>
    </r>
    <r>
      <rPr>
        <b/>
        <sz val="11"/>
        <color rgb="FF000000"/>
        <rFont val="Cambria"/>
        <family val="1"/>
        <charset val="238"/>
        <scheme val="major"/>
      </rPr>
      <t>UTA Găgăuzia nr. 36</t>
    </r>
  </si>
  <si>
    <r>
      <rPr>
        <sz val="11"/>
        <color rgb="FF000000"/>
        <rFont val="Cambria"/>
        <family val="1"/>
        <charset val="238"/>
        <scheme val="major"/>
      </rPr>
      <t>CECE</t>
    </r>
    <r>
      <rPr>
        <b/>
        <sz val="11"/>
        <color rgb="FF000000"/>
        <rFont val="Cambria"/>
        <family val="1"/>
        <charset val="238"/>
        <scheme val="major"/>
      </rPr>
      <t> Stînga Nistrului nr. 37</t>
    </r>
  </si>
  <si>
    <t>Hârtie A4 (cutii - 5x pachete)</t>
  </si>
  <si>
    <t>Hârtie A4 (1x - pachet)</t>
  </si>
  <si>
    <t>Rezervă (Livrare la CEC)</t>
  </si>
  <si>
    <r>
      <rPr>
        <sz val="11"/>
        <color rgb="FF000000"/>
        <rFont val="Cambria"/>
        <family val="1"/>
        <charset val="238"/>
        <scheme val="major"/>
      </rPr>
      <t>CECE</t>
    </r>
    <r>
      <rPr>
        <b/>
        <sz val="11"/>
        <color rgb="FF000000"/>
        <rFont val="Cambria"/>
        <family val="1"/>
        <charset val="238"/>
        <scheme val="major"/>
      </rPr>
      <t xml:space="preserve"> SV în străinătate nr. 38     </t>
    </r>
  </si>
  <si>
    <t>Notă</t>
  </si>
  <si>
    <t>Livrare la CEC (repartizat per BESV)</t>
  </si>
  <si>
    <t xml:space="preserve">Livrare la CEC </t>
  </si>
  <si>
    <t>Nr. SV</t>
  </si>
  <si>
    <t>Dosar din plastic cu șină A4</t>
  </si>
  <si>
    <t>Dosar din carton cu șină A4</t>
  </si>
  <si>
    <t>Separator plastic 240*105</t>
  </si>
  <si>
    <t>Alonje arhivare UBERS, plastic</t>
  </si>
  <si>
    <t>Clame (agrafe) de hârtie (50mm)</t>
  </si>
  <si>
    <t>Clame (agrafe) de hârtie (28 mm)</t>
  </si>
  <si>
    <t>Decapsator (model KANGARO SR-100)</t>
  </si>
  <si>
    <t>Folii de protecție</t>
  </si>
  <si>
    <t>Marker permanent</t>
  </si>
  <si>
    <t>Text marker (set 4 color)</t>
  </si>
  <si>
    <t>Registru de evidență a corespondenței de intrare</t>
  </si>
  <si>
    <t>Registru de evidență a corespondenței de ieșire</t>
  </si>
  <si>
    <t>Șiret pentru ecuso</t>
  </si>
  <si>
    <t>Pix (albastru)</t>
  </si>
  <si>
    <t>Pix (roșu sau verde)</t>
  </si>
  <si>
    <t xml:space="preserve">Pungi (din polietilenă) </t>
  </si>
  <si>
    <t>Pungi din hârtie</t>
  </si>
  <si>
    <t>Banda adeziva 48mm*50m</t>
  </si>
  <si>
    <t>Bandă adezivă 18mm*30m</t>
  </si>
  <si>
    <t>Riglă din lemn</t>
  </si>
  <si>
    <t>Elastici colore (500 gr * 55/60 mm)</t>
  </si>
  <si>
    <t>Foarfece</t>
  </si>
  <si>
    <t>Cuțit de 18 mm în carcasă din plastic</t>
  </si>
  <si>
    <t xml:space="preserve">Saci din hârtie </t>
  </si>
  <si>
    <t xml:space="preserve">Hârtie pentru ambalare </t>
  </si>
  <si>
    <t>Caiete A5</t>
  </si>
  <si>
    <t>Hîrtie pentru notițe albe</t>
  </si>
  <si>
    <t>Ață de iută pentru legare</t>
  </si>
  <si>
    <t>Bandă adezivă mare</t>
  </si>
  <si>
    <t>Bandă adezivă mică</t>
  </si>
  <si>
    <t>Capsator pentru capse 24/6</t>
  </si>
  <si>
    <t>Capse 24/6</t>
  </si>
  <si>
    <t>Capsator pentru capse nr. 10</t>
  </si>
  <si>
    <t>Capse nr. 10</t>
  </si>
  <si>
    <t>Perforator 60 foi metal DL0303</t>
  </si>
  <si>
    <t>Tușieră HORSE №4</t>
  </si>
  <si>
    <t>Biblioraft 40 mm</t>
  </si>
  <si>
    <t>Hârtie pentru notițe cu strat adeziv (75mm x 75mm)</t>
  </si>
  <si>
    <t>Burete de papetărie (umezitor pentru degete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</si>
</sst>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1.5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color theme="7" tint="-0.499984740745262"/>
      <name val="Cambria"/>
      <family val="1"/>
      <charset val="238"/>
      <scheme val="major"/>
    </font>
    <font>
      <sz val="11"/>
      <color theme="7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1" fillId="0" borderId="0" xfId="0" applyFont="1"/>
    <xf numFmtId="0" fontId="6" fillId="4" borderId="0" xfId="0" applyFont="1" applyFill="1" applyAlignment="1">
      <alignment horizontal="center" wrapText="1"/>
    </xf>
    <xf numFmtId="0" fontId="2" fillId="0" borderId="1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zoomScale="70" zoomScaleNormal="7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A43" sqref="A43:AS49"/>
    </sheetView>
  </sheetViews>
  <sheetFormatPr defaultColWidth="10.7109375" defaultRowHeight="15" x14ac:dyDescent="0.25"/>
  <cols>
    <col min="1" max="1" width="6" style="9" customWidth="1"/>
    <col min="2" max="2" width="30.7109375" style="9" customWidth="1"/>
    <col min="3" max="3" width="7" style="9" customWidth="1"/>
    <col min="4" max="4" width="6.85546875" style="9" customWidth="1"/>
    <col min="5" max="9" width="6.7109375" style="9" customWidth="1"/>
    <col min="10" max="10" width="8.85546875" style="9" customWidth="1"/>
    <col min="11" max="19" width="6.7109375" style="9" customWidth="1"/>
    <col min="20" max="20" width="8" style="9" customWidth="1"/>
    <col min="21" max="23" width="6.7109375" style="9" customWidth="1"/>
    <col min="24" max="24" width="11" style="9" customWidth="1"/>
    <col min="25" max="25" width="6.7109375" style="9" customWidth="1"/>
    <col min="26" max="26" width="8" style="9" customWidth="1"/>
    <col min="27" max="27" width="8.28515625" style="9" customWidth="1"/>
    <col min="28" max="28" width="9" style="9" customWidth="1"/>
    <col min="29" max="35" width="6.7109375" style="9" customWidth="1"/>
    <col min="36" max="36" width="6.28515625" style="9" customWidth="1"/>
    <col min="37" max="37" width="7.42578125" style="9" customWidth="1"/>
    <col min="38" max="38" width="7.85546875" style="9" customWidth="1"/>
    <col min="39" max="39" width="8.42578125" style="9" customWidth="1"/>
    <col min="40" max="40" width="8.5703125" style="9" customWidth="1"/>
    <col min="41" max="41" width="7.28515625" style="9" customWidth="1"/>
    <col min="42" max="42" width="10.7109375" style="9"/>
    <col min="43" max="43" width="6.42578125" style="9" customWidth="1"/>
    <col min="44" max="44" width="5.85546875" style="9" customWidth="1"/>
    <col min="45" max="45" width="13" style="9" bestFit="1" customWidth="1"/>
    <col min="46" max="46" width="1.140625" style="9" customWidth="1"/>
    <col min="47" max="47" width="9.140625" customWidth="1"/>
    <col min="48" max="16384" width="10.7109375" style="9"/>
  </cols>
  <sheetData>
    <row r="1" spans="1:47" ht="12.75" customHeight="1" x14ac:dyDescent="0.25">
      <c r="A1" s="40" t="s">
        <v>0</v>
      </c>
      <c r="B1" s="40" t="s">
        <v>23</v>
      </c>
      <c r="C1" s="38" t="s">
        <v>72</v>
      </c>
      <c r="D1" s="41" t="s">
        <v>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U1" s="34" t="s">
        <v>69</v>
      </c>
    </row>
    <row r="2" spans="1:47" ht="92.25" customHeight="1" x14ac:dyDescent="0.25">
      <c r="A2" s="40"/>
      <c r="B2" s="40"/>
      <c r="C2" s="39"/>
      <c r="D2" s="2" t="s">
        <v>2</v>
      </c>
      <c r="E2" s="2" t="s">
        <v>73</v>
      </c>
      <c r="F2" s="2" t="s">
        <v>74</v>
      </c>
      <c r="G2" s="14" t="s">
        <v>3</v>
      </c>
      <c r="H2" s="2" t="s">
        <v>4</v>
      </c>
      <c r="I2" s="2" t="s">
        <v>75</v>
      </c>
      <c r="J2" s="2" t="s">
        <v>76</v>
      </c>
      <c r="K2" s="2" t="s">
        <v>17</v>
      </c>
      <c r="L2" s="2" t="s">
        <v>18</v>
      </c>
      <c r="M2" s="2" t="s">
        <v>109</v>
      </c>
      <c r="N2" s="2" t="s">
        <v>77</v>
      </c>
      <c r="O2" s="2" t="s">
        <v>78</v>
      </c>
      <c r="P2" s="2" t="s">
        <v>103</v>
      </c>
      <c r="Q2" s="2" t="s">
        <v>105</v>
      </c>
      <c r="R2" s="14" t="s">
        <v>104</v>
      </c>
      <c r="S2" s="2" t="s">
        <v>106</v>
      </c>
      <c r="T2" s="2" t="s">
        <v>79</v>
      </c>
      <c r="U2" s="2" t="s">
        <v>80</v>
      </c>
      <c r="V2" s="2" t="s">
        <v>81</v>
      </c>
      <c r="W2" s="2" t="s">
        <v>82</v>
      </c>
      <c r="X2" s="2" t="s">
        <v>110</v>
      </c>
      <c r="Y2" s="2" t="s">
        <v>9</v>
      </c>
      <c r="Z2" s="2" t="s">
        <v>65</v>
      </c>
      <c r="AA2" s="2" t="s">
        <v>83</v>
      </c>
      <c r="AB2" s="2" t="s">
        <v>84</v>
      </c>
      <c r="AC2" s="14" t="s">
        <v>10</v>
      </c>
      <c r="AD2" s="2" t="s">
        <v>85</v>
      </c>
      <c r="AE2" s="2" t="s">
        <v>86</v>
      </c>
      <c r="AF2" s="2" t="s">
        <v>87</v>
      </c>
      <c r="AG2" s="2" t="s">
        <v>12</v>
      </c>
      <c r="AH2" s="2" t="s">
        <v>19</v>
      </c>
      <c r="AI2" s="2" t="s">
        <v>20</v>
      </c>
      <c r="AJ2" s="20" t="s">
        <v>21</v>
      </c>
      <c r="AK2" s="20" t="s">
        <v>88</v>
      </c>
      <c r="AL2" s="20" t="s">
        <v>89</v>
      </c>
      <c r="AM2" s="20" t="s">
        <v>90</v>
      </c>
      <c r="AN2" s="20" t="s">
        <v>91</v>
      </c>
      <c r="AO2" s="20" t="s">
        <v>92</v>
      </c>
      <c r="AP2" s="20" t="s">
        <v>93</v>
      </c>
      <c r="AQ2" s="20" t="s">
        <v>16</v>
      </c>
      <c r="AR2" s="20" t="s">
        <v>94</v>
      </c>
      <c r="AS2" s="20" t="s">
        <v>95</v>
      </c>
      <c r="AU2" s="34"/>
    </row>
    <row r="3" spans="1:47" x14ac:dyDescent="0.25">
      <c r="A3" s="1">
        <v>1</v>
      </c>
      <c r="B3" s="4" t="s">
        <v>29</v>
      </c>
      <c r="C3" s="17">
        <v>312</v>
      </c>
      <c r="D3" s="5">
        <v>10</v>
      </c>
      <c r="E3" s="5">
        <v>60</v>
      </c>
      <c r="F3" s="5">
        <v>60</v>
      </c>
      <c r="G3" s="5">
        <v>25</v>
      </c>
      <c r="H3" s="5">
        <v>25</v>
      </c>
      <c r="I3" s="5">
        <v>5</v>
      </c>
      <c r="J3" s="5">
        <v>3</v>
      </c>
      <c r="K3" s="5">
        <v>10</v>
      </c>
      <c r="L3" s="5">
        <v>10</v>
      </c>
      <c r="M3" s="5">
        <v>8</v>
      </c>
      <c r="N3" s="5">
        <v>6</v>
      </c>
      <c r="O3" s="5">
        <v>6</v>
      </c>
      <c r="P3" s="5">
        <v>2</v>
      </c>
      <c r="Q3" s="5">
        <v>2</v>
      </c>
      <c r="R3" s="8">
        <v>7</v>
      </c>
      <c r="S3" s="5">
        <v>7</v>
      </c>
      <c r="T3" s="5">
        <v>2</v>
      </c>
      <c r="U3" s="5">
        <v>7</v>
      </c>
      <c r="V3" s="5">
        <v>12</v>
      </c>
      <c r="W3" s="5">
        <v>3</v>
      </c>
      <c r="X3" s="5">
        <v>25</v>
      </c>
      <c r="Y3" s="5">
        <v>5</v>
      </c>
      <c r="Z3" s="5">
        <v>10</v>
      </c>
      <c r="AA3" s="5">
        <v>1</v>
      </c>
      <c r="AB3" s="5">
        <v>1</v>
      </c>
      <c r="AC3" s="8">
        <v>35</v>
      </c>
      <c r="AD3" s="8">
        <v>35</v>
      </c>
      <c r="AE3" s="5">
        <v>100</v>
      </c>
      <c r="AF3" s="5">
        <v>15</v>
      </c>
      <c r="AG3" s="5">
        <v>35</v>
      </c>
      <c r="AH3" s="5">
        <v>5</v>
      </c>
      <c r="AI3" s="5">
        <v>10</v>
      </c>
      <c r="AJ3" s="21">
        <v>5</v>
      </c>
      <c r="AK3" s="21">
        <f>C3*2</f>
        <v>624</v>
      </c>
      <c r="AL3" s="21">
        <f>C3*4</f>
        <v>1248</v>
      </c>
      <c r="AM3" s="21">
        <v>5</v>
      </c>
      <c r="AN3" s="21">
        <v>5</v>
      </c>
      <c r="AO3" s="21">
        <v>15</v>
      </c>
      <c r="AP3" s="21">
        <v>2</v>
      </c>
      <c r="AQ3" s="21">
        <v>3</v>
      </c>
      <c r="AR3" s="21">
        <v>3</v>
      </c>
      <c r="AS3" s="21">
        <v>2</v>
      </c>
    </row>
    <row r="4" spans="1:47" x14ac:dyDescent="0.25">
      <c r="A4" s="1">
        <v>2</v>
      </c>
      <c r="B4" s="15" t="s">
        <v>30</v>
      </c>
      <c r="C4" s="22">
        <v>60</v>
      </c>
      <c r="D4" s="23">
        <v>5</v>
      </c>
      <c r="E4" s="23">
        <v>15</v>
      </c>
      <c r="F4" s="23">
        <v>15</v>
      </c>
      <c r="G4" s="23">
        <v>10</v>
      </c>
      <c r="H4" s="23">
        <v>10</v>
      </c>
      <c r="I4" s="23">
        <v>1</v>
      </c>
      <c r="J4" s="23">
        <v>1</v>
      </c>
      <c r="K4" s="23">
        <v>5</v>
      </c>
      <c r="L4" s="23">
        <v>5</v>
      </c>
      <c r="M4" s="23">
        <v>3</v>
      </c>
      <c r="N4" s="23">
        <v>2</v>
      </c>
      <c r="O4" s="23">
        <v>2</v>
      </c>
      <c r="P4" s="23">
        <v>1</v>
      </c>
      <c r="Q4" s="23">
        <v>1</v>
      </c>
      <c r="R4" s="8">
        <v>3</v>
      </c>
      <c r="S4" s="5">
        <v>3</v>
      </c>
      <c r="T4" s="5">
        <v>1</v>
      </c>
      <c r="U4" s="5">
        <v>2</v>
      </c>
      <c r="V4" s="5">
        <v>4</v>
      </c>
      <c r="W4" s="5">
        <v>1</v>
      </c>
      <c r="X4" s="5">
        <v>10</v>
      </c>
      <c r="Y4" s="5">
        <v>5</v>
      </c>
      <c r="Z4" s="5">
        <v>4</v>
      </c>
      <c r="AA4" s="5">
        <v>1</v>
      </c>
      <c r="AB4" s="5">
        <v>1</v>
      </c>
      <c r="AC4" s="8">
        <v>20</v>
      </c>
      <c r="AD4" s="8">
        <v>20</v>
      </c>
      <c r="AE4" s="5">
        <v>30</v>
      </c>
      <c r="AF4" s="5">
        <v>5</v>
      </c>
      <c r="AG4" s="5">
        <v>10</v>
      </c>
      <c r="AH4" s="5">
        <v>1</v>
      </c>
      <c r="AI4" s="5">
        <v>5</v>
      </c>
      <c r="AJ4" s="21">
        <v>3</v>
      </c>
      <c r="AK4" s="21">
        <f t="shared" ref="AK4:AK38" si="0">C4*2</f>
        <v>120</v>
      </c>
      <c r="AL4" s="21">
        <f t="shared" ref="AL4:AL38" si="1">C4*4</f>
        <v>240</v>
      </c>
      <c r="AM4" s="21">
        <v>2</v>
      </c>
      <c r="AN4" s="21">
        <v>2</v>
      </c>
      <c r="AO4" s="21">
        <v>5</v>
      </c>
      <c r="AP4" s="21">
        <v>1</v>
      </c>
      <c r="AQ4" s="21">
        <v>1</v>
      </c>
      <c r="AR4" s="21">
        <v>1</v>
      </c>
      <c r="AS4" s="21">
        <v>2</v>
      </c>
    </row>
    <row r="5" spans="1:47" x14ac:dyDescent="0.25">
      <c r="A5" s="1">
        <v>3</v>
      </c>
      <c r="B5" s="15" t="s">
        <v>31</v>
      </c>
      <c r="C5" s="22">
        <v>42</v>
      </c>
      <c r="D5" s="23">
        <v>5</v>
      </c>
      <c r="E5" s="23">
        <v>15</v>
      </c>
      <c r="F5" s="23">
        <v>15</v>
      </c>
      <c r="G5" s="23">
        <v>10</v>
      </c>
      <c r="H5" s="23">
        <v>10</v>
      </c>
      <c r="I5" s="23">
        <v>1</v>
      </c>
      <c r="J5" s="23">
        <v>1</v>
      </c>
      <c r="K5" s="23">
        <v>5</v>
      </c>
      <c r="L5" s="23">
        <v>5</v>
      </c>
      <c r="M5" s="23">
        <v>3</v>
      </c>
      <c r="N5" s="23">
        <v>2</v>
      </c>
      <c r="O5" s="23">
        <v>2</v>
      </c>
      <c r="P5" s="23">
        <v>1</v>
      </c>
      <c r="Q5" s="23">
        <v>1</v>
      </c>
      <c r="R5" s="8">
        <v>3</v>
      </c>
      <c r="S5" s="5">
        <v>3</v>
      </c>
      <c r="T5" s="5">
        <v>1</v>
      </c>
      <c r="U5" s="5">
        <v>2</v>
      </c>
      <c r="V5" s="5">
        <v>4</v>
      </c>
      <c r="W5" s="5">
        <v>1</v>
      </c>
      <c r="X5" s="5">
        <v>10</v>
      </c>
      <c r="Y5" s="5">
        <v>5</v>
      </c>
      <c r="Z5" s="5">
        <v>4</v>
      </c>
      <c r="AA5" s="5">
        <v>1</v>
      </c>
      <c r="AB5" s="5">
        <v>1</v>
      </c>
      <c r="AC5" s="8">
        <v>20</v>
      </c>
      <c r="AD5" s="8">
        <v>20</v>
      </c>
      <c r="AE5" s="5">
        <v>30</v>
      </c>
      <c r="AF5" s="5">
        <v>5</v>
      </c>
      <c r="AG5" s="5">
        <v>10</v>
      </c>
      <c r="AH5" s="5">
        <v>1</v>
      </c>
      <c r="AI5" s="5">
        <v>5</v>
      </c>
      <c r="AJ5" s="21">
        <v>3</v>
      </c>
      <c r="AK5" s="21">
        <f t="shared" si="0"/>
        <v>84</v>
      </c>
      <c r="AL5" s="21">
        <f t="shared" si="1"/>
        <v>168</v>
      </c>
      <c r="AM5" s="21">
        <v>2</v>
      </c>
      <c r="AN5" s="21">
        <v>2</v>
      </c>
      <c r="AO5" s="21">
        <v>5</v>
      </c>
      <c r="AP5" s="21">
        <v>1</v>
      </c>
      <c r="AQ5" s="21">
        <v>1</v>
      </c>
      <c r="AR5" s="21">
        <v>1</v>
      </c>
      <c r="AS5" s="21">
        <v>2</v>
      </c>
    </row>
    <row r="6" spans="1:47" x14ac:dyDescent="0.25">
      <c r="A6" s="1">
        <v>4</v>
      </c>
      <c r="B6" s="15" t="s">
        <v>32</v>
      </c>
      <c r="C6" s="22">
        <v>15</v>
      </c>
      <c r="D6" s="23">
        <v>5</v>
      </c>
      <c r="E6" s="23">
        <v>5</v>
      </c>
      <c r="F6" s="23">
        <v>5</v>
      </c>
      <c r="G6" s="23">
        <v>10</v>
      </c>
      <c r="H6" s="23">
        <v>10</v>
      </c>
      <c r="I6" s="23">
        <v>1</v>
      </c>
      <c r="J6" s="23">
        <v>1</v>
      </c>
      <c r="K6" s="23">
        <v>5</v>
      </c>
      <c r="L6" s="23">
        <v>5</v>
      </c>
      <c r="M6" s="23">
        <v>3</v>
      </c>
      <c r="N6" s="23">
        <v>2</v>
      </c>
      <c r="O6" s="23">
        <v>2</v>
      </c>
      <c r="P6" s="23">
        <v>1</v>
      </c>
      <c r="Q6" s="23">
        <v>1</v>
      </c>
      <c r="R6" s="8">
        <v>3</v>
      </c>
      <c r="S6" s="5">
        <v>3</v>
      </c>
      <c r="T6" s="5">
        <v>1</v>
      </c>
      <c r="U6" s="5">
        <v>2</v>
      </c>
      <c r="V6" s="5">
        <v>4</v>
      </c>
      <c r="W6" s="5">
        <v>1</v>
      </c>
      <c r="X6" s="5">
        <v>10</v>
      </c>
      <c r="Y6" s="5">
        <v>5</v>
      </c>
      <c r="Z6" s="5">
        <v>4</v>
      </c>
      <c r="AA6" s="5">
        <v>1</v>
      </c>
      <c r="AB6" s="5">
        <v>1</v>
      </c>
      <c r="AC6" s="8">
        <v>20</v>
      </c>
      <c r="AD6" s="8">
        <v>20</v>
      </c>
      <c r="AE6" s="5">
        <v>30</v>
      </c>
      <c r="AF6" s="5">
        <v>5</v>
      </c>
      <c r="AG6" s="5">
        <v>10</v>
      </c>
      <c r="AH6" s="5">
        <v>1</v>
      </c>
      <c r="AI6" s="5">
        <v>5</v>
      </c>
      <c r="AJ6" s="21">
        <v>3</v>
      </c>
      <c r="AK6" s="21">
        <f t="shared" si="0"/>
        <v>30</v>
      </c>
      <c r="AL6" s="21">
        <f t="shared" si="1"/>
        <v>60</v>
      </c>
      <c r="AM6" s="21">
        <v>2</v>
      </c>
      <c r="AN6" s="21">
        <v>2</v>
      </c>
      <c r="AO6" s="21">
        <v>5</v>
      </c>
      <c r="AP6" s="21">
        <v>1</v>
      </c>
      <c r="AQ6" s="21">
        <v>1</v>
      </c>
      <c r="AR6" s="21">
        <v>1</v>
      </c>
      <c r="AS6" s="21">
        <v>2</v>
      </c>
    </row>
    <row r="7" spans="1:47" x14ac:dyDescent="0.25">
      <c r="A7" s="1">
        <v>5</v>
      </c>
      <c r="B7" s="15" t="s">
        <v>33</v>
      </c>
      <c r="C7" s="22">
        <v>40</v>
      </c>
      <c r="D7" s="23">
        <v>5</v>
      </c>
      <c r="E7" s="23">
        <v>10</v>
      </c>
      <c r="F7" s="23">
        <v>10</v>
      </c>
      <c r="G7" s="23">
        <v>10</v>
      </c>
      <c r="H7" s="23">
        <v>10</v>
      </c>
      <c r="I7" s="23">
        <v>1</v>
      </c>
      <c r="J7" s="23">
        <v>1</v>
      </c>
      <c r="K7" s="23">
        <v>5</v>
      </c>
      <c r="L7" s="23">
        <v>5</v>
      </c>
      <c r="M7" s="23">
        <v>3</v>
      </c>
      <c r="N7" s="23">
        <v>2</v>
      </c>
      <c r="O7" s="23">
        <v>2</v>
      </c>
      <c r="P7" s="23">
        <v>1</v>
      </c>
      <c r="Q7" s="23">
        <v>1</v>
      </c>
      <c r="R7" s="8">
        <v>3</v>
      </c>
      <c r="S7" s="5">
        <v>3</v>
      </c>
      <c r="T7" s="5">
        <v>1</v>
      </c>
      <c r="U7" s="5">
        <v>2</v>
      </c>
      <c r="V7" s="5">
        <v>4</v>
      </c>
      <c r="W7" s="5">
        <v>1</v>
      </c>
      <c r="X7" s="5">
        <v>10</v>
      </c>
      <c r="Y7" s="5">
        <v>5</v>
      </c>
      <c r="Z7" s="5">
        <v>4</v>
      </c>
      <c r="AA7" s="5">
        <v>1</v>
      </c>
      <c r="AB7" s="5">
        <v>1</v>
      </c>
      <c r="AC7" s="8">
        <v>20</v>
      </c>
      <c r="AD7" s="8">
        <v>20</v>
      </c>
      <c r="AE7" s="5">
        <v>30</v>
      </c>
      <c r="AF7" s="5">
        <v>5</v>
      </c>
      <c r="AG7" s="5">
        <v>10</v>
      </c>
      <c r="AH7" s="5">
        <v>1</v>
      </c>
      <c r="AI7" s="5">
        <v>5</v>
      </c>
      <c r="AJ7" s="21">
        <v>3</v>
      </c>
      <c r="AK7" s="21">
        <f t="shared" si="0"/>
        <v>80</v>
      </c>
      <c r="AL7" s="21">
        <f t="shared" si="1"/>
        <v>160</v>
      </c>
      <c r="AM7" s="21">
        <v>2</v>
      </c>
      <c r="AN7" s="21">
        <v>2</v>
      </c>
      <c r="AO7" s="21">
        <v>5</v>
      </c>
      <c r="AP7" s="21">
        <v>1</v>
      </c>
      <c r="AQ7" s="21">
        <v>1</v>
      </c>
      <c r="AR7" s="21">
        <v>1</v>
      </c>
      <c r="AS7" s="21">
        <v>2</v>
      </c>
    </row>
    <row r="8" spans="1:47" x14ac:dyDescent="0.25">
      <c r="A8" s="1">
        <v>6</v>
      </c>
      <c r="B8" s="15" t="s">
        <v>34</v>
      </c>
      <c r="C8" s="22">
        <v>63</v>
      </c>
      <c r="D8" s="23">
        <v>5</v>
      </c>
      <c r="E8" s="23">
        <v>15</v>
      </c>
      <c r="F8" s="23">
        <v>15</v>
      </c>
      <c r="G8" s="23">
        <v>10</v>
      </c>
      <c r="H8" s="23">
        <v>10</v>
      </c>
      <c r="I8" s="23">
        <v>1</v>
      </c>
      <c r="J8" s="23">
        <v>1</v>
      </c>
      <c r="K8" s="23">
        <v>5</v>
      </c>
      <c r="L8" s="23">
        <v>5</v>
      </c>
      <c r="M8" s="23">
        <v>3</v>
      </c>
      <c r="N8" s="23">
        <v>2</v>
      </c>
      <c r="O8" s="23">
        <v>2</v>
      </c>
      <c r="P8" s="23">
        <v>1</v>
      </c>
      <c r="Q8" s="23">
        <v>1</v>
      </c>
      <c r="R8" s="8">
        <v>3</v>
      </c>
      <c r="S8" s="5">
        <v>3</v>
      </c>
      <c r="T8" s="5">
        <v>1</v>
      </c>
      <c r="U8" s="5">
        <v>2</v>
      </c>
      <c r="V8" s="5">
        <v>4</v>
      </c>
      <c r="W8" s="5">
        <v>1</v>
      </c>
      <c r="X8" s="5">
        <v>10</v>
      </c>
      <c r="Y8" s="5">
        <v>5</v>
      </c>
      <c r="Z8" s="5">
        <v>4</v>
      </c>
      <c r="AA8" s="5">
        <v>1</v>
      </c>
      <c r="AB8" s="5">
        <v>1</v>
      </c>
      <c r="AC8" s="8">
        <v>20</v>
      </c>
      <c r="AD8" s="8">
        <v>20</v>
      </c>
      <c r="AE8" s="5">
        <v>30</v>
      </c>
      <c r="AF8" s="5">
        <v>5</v>
      </c>
      <c r="AG8" s="5">
        <v>10</v>
      </c>
      <c r="AH8" s="5">
        <v>1</v>
      </c>
      <c r="AI8" s="5">
        <v>5</v>
      </c>
      <c r="AJ8" s="21">
        <v>3</v>
      </c>
      <c r="AK8" s="21">
        <f t="shared" si="0"/>
        <v>126</v>
      </c>
      <c r="AL8" s="21">
        <f t="shared" si="1"/>
        <v>252</v>
      </c>
      <c r="AM8" s="21">
        <v>2</v>
      </c>
      <c r="AN8" s="21">
        <v>2</v>
      </c>
      <c r="AO8" s="21">
        <v>5</v>
      </c>
      <c r="AP8" s="21">
        <v>1</v>
      </c>
      <c r="AQ8" s="21">
        <v>1</v>
      </c>
      <c r="AR8" s="21">
        <v>1</v>
      </c>
      <c r="AS8" s="21">
        <v>2</v>
      </c>
    </row>
    <row r="9" spans="1:47" x14ac:dyDescent="0.25">
      <c r="A9" s="1">
        <v>7</v>
      </c>
      <c r="B9" s="15" t="s">
        <v>35</v>
      </c>
      <c r="C9" s="22">
        <v>47</v>
      </c>
      <c r="D9" s="23">
        <v>5</v>
      </c>
      <c r="E9" s="23">
        <v>15</v>
      </c>
      <c r="F9" s="23">
        <v>15</v>
      </c>
      <c r="G9" s="23">
        <v>10</v>
      </c>
      <c r="H9" s="23">
        <v>10</v>
      </c>
      <c r="I9" s="23">
        <v>1</v>
      </c>
      <c r="J9" s="23">
        <v>1</v>
      </c>
      <c r="K9" s="23">
        <v>5</v>
      </c>
      <c r="L9" s="23">
        <v>5</v>
      </c>
      <c r="M9" s="23">
        <v>3</v>
      </c>
      <c r="N9" s="23">
        <v>2</v>
      </c>
      <c r="O9" s="23">
        <v>2</v>
      </c>
      <c r="P9" s="23">
        <v>1</v>
      </c>
      <c r="Q9" s="23">
        <v>1</v>
      </c>
      <c r="R9" s="8">
        <v>3</v>
      </c>
      <c r="S9" s="5">
        <v>3</v>
      </c>
      <c r="T9" s="5">
        <v>1</v>
      </c>
      <c r="U9" s="5">
        <v>2</v>
      </c>
      <c r="V9" s="5">
        <v>4</v>
      </c>
      <c r="W9" s="5">
        <v>1</v>
      </c>
      <c r="X9" s="5">
        <v>10</v>
      </c>
      <c r="Y9" s="5">
        <v>5</v>
      </c>
      <c r="Z9" s="5">
        <v>4</v>
      </c>
      <c r="AA9" s="5">
        <v>1</v>
      </c>
      <c r="AB9" s="5">
        <v>1</v>
      </c>
      <c r="AC9" s="8">
        <v>20</v>
      </c>
      <c r="AD9" s="8">
        <v>20</v>
      </c>
      <c r="AE9" s="5">
        <v>30</v>
      </c>
      <c r="AF9" s="5">
        <v>5</v>
      </c>
      <c r="AG9" s="5">
        <v>10</v>
      </c>
      <c r="AH9" s="5">
        <v>1</v>
      </c>
      <c r="AI9" s="5">
        <v>5</v>
      </c>
      <c r="AJ9" s="21">
        <v>3</v>
      </c>
      <c r="AK9" s="21">
        <f t="shared" si="0"/>
        <v>94</v>
      </c>
      <c r="AL9" s="21">
        <f t="shared" si="1"/>
        <v>188</v>
      </c>
      <c r="AM9" s="21">
        <v>2</v>
      </c>
      <c r="AN9" s="21">
        <v>2</v>
      </c>
      <c r="AO9" s="21">
        <v>5</v>
      </c>
      <c r="AP9" s="21">
        <v>1</v>
      </c>
      <c r="AQ9" s="21">
        <v>1</v>
      </c>
      <c r="AR9" s="21">
        <v>1</v>
      </c>
      <c r="AS9" s="21">
        <v>2</v>
      </c>
    </row>
    <row r="10" spans="1:47" x14ac:dyDescent="0.25">
      <c r="A10" s="1">
        <v>8</v>
      </c>
      <c r="B10" s="15" t="s">
        <v>36</v>
      </c>
      <c r="C10" s="22">
        <v>46</v>
      </c>
      <c r="D10" s="23">
        <v>5</v>
      </c>
      <c r="E10" s="23">
        <v>15</v>
      </c>
      <c r="F10" s="23">
        <v>15</v>
      </c>
      <c r="G10" s="23">
        <v>10</v>
      </c>
      <c r="H10" s="23">
        <v>10</v>
      </c>
      <c r="I10" s="23">
        <v>1</v>
      </c>
      <c r="J10" s="23">
        <v>1</v>
      </c>
      <c r="K10" s="23">
        <v>5</v>
      </c>
      <c r="L10" s="23">
        <v>5</v>
      </c>
      <c r="M10" s="23">
        <v>3</v>
      </c>
      <c r="N10" s="23">
        <v>2</v>
      </c>
      <c r="O10" s="23">
        <v>2</v>
      </c>
      <c r="P10" s="23">
        <v>1</v>
      </c>
      <c r="Q10" s="23">
        <v>1</v>
      </c>
      <c r="R10" s="8">
        <v>3</v>
      </c>
      <c r="S10" s="5">
        <v>3</v>
      </c>
      <c r="T10" s="5">
        <v>1</v>
      </c>
      <c r="U10" s="5">
        <v>2</v>
      </c>
      <c r="V10" s="5">
        <v>4</v>
      </c>
      <c r="W10" s="5">
        <v>1</v>
      </c>
      <c r="X10" s="5">
        <v>10</v>
      </c>
      <c r="Y10" s="5">
        <v>5</v>
      </c>
      <c r="Z10" s="5">
        <v>4</v>
      </c>
      <c r="AA10" s="5">
        <v>1</v>
      </c>
      <c r="AB10" s="5">
        <v>1</v>
      </c>
      <c r="AC10" s="8">
        <v>20</v>
      </c>
      <c r="AD10" s="8">
        <v>20</v>
      </c>
      <c r="AE10" s="5">
        <v>30</v>
      </c>
      <c r="AF10" s="5">
        <v>5</v>
      </c>
      <c r="AG10" s="5">
        <v>10</v>
      </c>
      <c r="AH10" s="5">
        <v>1</v>
      </c>
      <c r="AI10" s="5">
        <v>5</v>
      </c>
      <c r="AJ10" s="21">
        <v>3</v>
      </c>
      <c r="AK10" s="21">
        <f t="shared" si="0"/>
        <v>92</v>
      </c>
      <c r="AL10" s="21">
        <f t="shared" si="1"/>
        <v>184</v>
      </c>
      <c r="AM10" s="21">
        <v>2</v>
      </c>
      <c r="AN10" s="21">
        <v>2</v>
      </c>
      <c r="AO10" s="21">
        <v>5</v>
      </c>
      <c r="AP10" s="21">
        <v>1</v>
      </c>
      <c r="AQ10" s="21">
        <v>1</v>
      </c>
      <c r="AR10" s="21">
        <v>1</v>
      </c>
      <c r="AS10" s="21">
        <v>2</v>
      </c>
    </row>
    <row r="11" spans="1:47" x14ac:dyDescent="0.25">
      <c r="A11" s="1">
        <v>9</v>
      </c>
      <c r="B11" s="15" t="s">
        <v>37</v>
      </c>
      <c r="C11" s="22">
        <v>50</v>
      </c>
      <c r="D11" s="23">
        <v>5</v>
      </c>
      <c r="E11" s="23">
        <v>15</v>
      </c>
      <c r="F11" s="23">
        <v>15</v>
      </c>
      <c r="G11" s="23">
        <v>10</v>
      </c>
      <c r="H11" s="23">
        <v>10</v>
      </c>
      <c r="I11" s="23">
        <v>1</v>
      </c>
      <c r="J11" s="23">
        <v>1</v>
      </c>
      <c r="K11" s="23">
        <v>5</v>
      </c>
      <c r="L11" s="23">
        <v>5</v>
      </c>
      <c r="M11" s="23">
        <v>3</v>
      </c>
      <c r="N11" s="23">
        <v>2</v>
      </c>
      <c r="O11" s="23">
        <v>2</v>
      </c>
      <c r="P11" s="23">
        <v>1</v>
      </c>
      <c r="Q11" s="23">
        <v>1</v>
      </c>
      <c r="R11" s="8">
        <v>3</v>
      </c>
      <c r="S11" s="5">
        <v>3</v>
      </c>
      <c r="T11" s="5">
        <v>1</v>
      </c>
      <c r="U11" s="5">
        <v>2</v>
      </c>
      <c r="V11" s="5">
        <v>4</v>
      </c>
      <c r="W11" s="5">
        <v>1</v>
      </c>
      <c r="X11" s="5">
        <v>10</v>
      </c>
      <c r="Y11" s="5">
        <v>5</v>
      </c>
      <c r="Z11" s="5">
        <v>4</v>
      </c>
      <c r="AA11" s="5">
        <v>1</v>
      </c>
      <c r="AB11" s="5">
        <v>1</v>
      </c>
      <c r="AC11" s="8">
        <v>20</v>
      </c>
      <c r="AD11" s="8">
        <v>20</v>
      </c>
      <c r="AE11" s="5">
        <v>30</v>
      </c>
      <c r="AF11" s="5">
        <v>5</v>
      </c>
      <c r="AG11" s="5">
        <v>10</v>
      </c>
      <c r="AH11" s="5">
        <v>1</v>
      </c>
      <c r="AI11" s="5">
        <v>5</v>
      </c>
      <c r="AJ11" s="21">
        <v>3</v>
      </c>
      <c r="AK11" s="21">
        <f t="shared" si="0"/>
        <v>100</v>
      </c>
      <c r="AL11" s="21">
        <f t="shared" si="1"/>
        <v>200</v>
      </c>
      <c r="AM11" s="21">
        <v>2</v>
      </c>
      <c r="AN11" s="21">
        <v>2</v>
      </c>
      <c r="AO11" s="21">
        <v>5</v>
      </c>
      <c r="AP11" s="21">
        <v>1</v>
      </c>
      <c r="AQ11" s="21">
        <v>1</v>
      </c>
      <c r="AR11" s="21">
        <v>1</v>
      </c>
      <c r="AS11" s="21">
        <v>2</v>
      </c>
    </row>
    <row r="12" spans="1:47" x14ac:dyDescent="0.25">
      <c r="A12" s="1">
        <v>10</v>
      </c>
      <c r="B12" s="15" t="s">
        <v>38</v>
      </c>
      <c r="C12" s="22">
        <v>46</v>
      </c>
      <c r="D12" s="23">
        <v>5</v>
      </c>
      <c r="E12" s="23">
        <v>15</v>
      </c>
      <c r="F12" s="23">
        <v>15</v>
      </c>
      <c r="G12" s="23">
        <v>10</v>
      </c>
      <c r="H12" s="23">
        <v>10</v>
      </c>
      <c r="I12" s="23">
        <v>1</v>
      </c>
      <c r="J12" s="23">
        <v>1</v>
      </c>
      <c r="K12" s="23">
        <v>5</v>
      </c>
      <c r="L12" s="23">
        <v>5</v>
      </c>
      <c r="M12" s="23">
        <v>3</v>
      </c>
      <c r="N12" s="23">
        <v>2</v>
      </c>
      <c r="O12" s="23">
        <v>2</v>
      </c>
      <c r="P12" s="23">
        <v>1</v>
      </c>
      <c r="Q12" s="23">
        <v>1</v>
      </c>
      <c r="R12" s="8">
        <v>3</v>
      </c>
      <c r="S12" s="5">
        <v>3</v>
      </c>
      <c r="T12" s="5">
        <v>1</v>
      </c>
      <c r="U12" s="5">
        <v>2</v>
      </c>
      <c r="V12" s="5">
        <v>4</v>
      </c>
      <c r="W12" s="5">
        <v>1</v>
      </c>
      <c r="X12" s="5">
        <v>10</v>
      </c>
      <c r="Y12" s="5">
        <v>5</v>
      </c>
      <c r="Z12" s="5">
        <v>4</v>
      </c>
      <c r="AA12" s="5">
        <v>1</v>
      </c>
      <c r="AB12" s="5">
        <v>1</v>
      </c>
      <c r="AC12" s="8">
        <v>20</v>
      </c>
      <c r="AD12" s="8">
        <v>20</v>
      </c>
      <c r="AE12" s="5">
        <v>30</v>
      </c>
      <c r="AF12" s="5">
        <v>5</v>
      </c>
      <c r="AG12" s="5">
        <v>10</v>
      </c>
      <c r="AH12" s="5">
        <v>1</v>
      </c>
      <c r="AI12" s="5">
        <v>5</v>
      </c>
      <c r="AJ12" s="21">
        <v>3</v>
      </c>
      <c r="AK12" s="21">
        <f t="shared" si="0"/>
        <v>92</v>
      </c>
      <c r="AL12" s="21">
        <f t="shared" si="1"/>
        <v>184</v>
      </c>
      <c r="AM12" s="21">
        <v>2</v>
      </c>
      <c r="AN12" s="21">
        <v>2</v>
      </c>
      <c r="AO12" s="21">
        <v>5</v>
      </c>
      <c r="AP12" s="21">
        <v>1</v>
      </c>
      <c r="AQ12" s="21">
        <v>1</v>
      </c>
      <c r="AR12" s="21">
        <v>1</v>
      </c>
      <c r="AS12" s="21">
        <v>2</v>
      </c>
    </row>
    <row r="13" spans="1:47" x14ac:dyDescent="0.25">
      <c r="A13" s="1">
        <v>11</v>
      </c>
      <c r="B13" s="15" t="s">
        <v>39</v>
      </c>
      <c r="C13" s="22">
        <v>38</v>
      </c>
      <c r="D13" s="23">
        <v>5</v>
      </c>
      <c r="E13" s="23">
        <v>10</v>
      </c>
      <c r="F13" s="23">
        <v>10</v>
      </c>
      <c r="G13" s="23">
        <v>10</v>
      </c>
      <c r="H13" s="23">
        <v>10</v>
      </c>
      <c r="I13" s="23">
        <v>1</v>
      </c>
      <c r="J13" s="23">
        <v>1</v>
      </c>
      <c r="K13" s="23">
        <v>5</v>
      </c>
      <c r="L13" s="23">
        <v>5</v>
      </c>
      <c r="M13" s="23">
        <v>3</v>
      </c>
      <c r="N13" s="23">
        <v>2</v>
      </c>
      <c r="O13" s="23">
        <v>2</v>
      </c>
      <c r="P13" s="23">
        <v>1</v>
      </c>
      <c r="Q13" s="23">
        <v>1</v>
      </c>
      <c r="R13" s="8">
        <v>3</v>
      </c>
      <c r="S13" s="5">
        <v>3</v>
      </c>
      <c r="T13" s="5">
        <v>1</v>
      </c>
      <c r="U13" s="5">
        <v>2</v>
      </c>
      <c r="V13" s="5">
        <v>4</v>
      </c>
      <c r="W13" s="5">
        <v>1</v>
      </c>
      <c r="X13" s="5">
        <v>10</v>
      </c>
      <c r="Y13" s="5">
        <v>5</v>
      </c>
      <c r="Z13" s="5">
        <v>4</v>
      </c>
      <c r="AA13" s="5">
        <v>1</v>
      </c>
      <c r="AB13" s="5">
        <v>1</v>
      </c>
      <c r="AC13" s="8">
        <v>20</v>
      </c>
      <c r="AD13" s="8">
        <v>20</v>
      </c>
      <c r="AE13" s="5">
        <v>30</v>
      </c>
      <c r="AF13" s="5">
        <v>5</v>
      </c>
      <c r="AG13" s="5">
        <v>10</v>
      </c>
      <c r="AH13" s="5">
        <v>1</v>
      </c>
      <c r="AI13" s="5">
        <v>5</v>
      </c>
      <c r="AJ13" s="21">
        <v>3</v>
      </c>
      <c r="AK13" s="21">
        <f t="shared" si="0"/>
        <v>76</v>
      </c>
      <c r="AL13" s="21">
        <f t="shared" si="1"/>
        <v>152</v>
      </c>
      <c r="AM13" s="21">
        <v>2</v>
      </c>
      <c r="AN13" s="21">
        <v>2</v>
      </c>
      <c r="AO13" s="21">
        <v>5</v>
      </c>
      <c r="AP13" s="21">
        <v>1</v>
      </c>
      <c r="AQ13" s="21">
        <v>1</v>
      </c>
      <c r="AR13" s="21">
        <v>1</v>
      </c>
      <c r="AS13" s="21">
        <v>2</v>
      </c>
    </row>
    <row r="14" spans="1:47" x14ac:dyDescent="0.25">
      <c r="A14" s="1">
        <v>12</v>
      </c>
      <c r="B14" s="15" t="s">
        <v>40</v>
      </c>
      <c r="C14" s="22">
        <v>27</v>
      </c>
      <c r="D14" s="23">
        <v>5</v>
      </c>
      <c r="E14" s="23">
        <v>10</v>
      </c>
      <c r="F14" s="23">
        <v>10</v>
      </c>
      <c r="G14" s="23">
        <v>10</v>
      </c>
      <c r="H14" s="23">
        <v>10</v>
      </c>
      <c r="I14" s="23">
        <v>1</v>
      </c>
      <c r="J14" s="23">
        <v>1</v>
      </c>
      <c r="K14" s="23">
        <v>5</v>
      </c>
      <c r="L14" s="23">
        <v>5</v>
      </c>
      <c r="M14" s="23">
        <v>3</v>
      </c>
      <c r="N14" s="23">
        <v>2</v>
      </c>
      <c r="O14" s="23">
        <v>2</v>
      </c>
      <c r="P14" s="23">
        <v>1</v>
      </c>
      <c r="Q14" s="23">
        <v>1</v>
      </c>
      <c r="R14" s="8">
        <v>3</v>
      </c>
      <c r="S14" s="5">
        <v>3</v>
      </c>
      <c r="T14" s="5">
        <v>1</v>
      </c>
      <c r="U14" s="5">
        <v>2</v>
      </c>
      <c r="V14" s="5">
        <v>4</v>
      </c>
      <c r="W14" s="5">
        <v>1</v>
      </c>
      <c r="X14" s="5">
        <v>10</v>
      </c>
      <c r="Y14" s="5">
        <v>5</v>
      </c>
      <c r="Z14" s="5">
        <v>4</v>
      </c>
      <c r="AA14" s="5">
        <v>1</v>
      </c>
      <c r="AB14" s="5">
        <v>1</v>
      </c>
      <c r="AC14" s="8">
        <v>20</v>
      </c>
      <c r="AD14" s="8">
        <v>20</v>
      </c>
      <c r="AE14" s="5">
        <v>30</v>
      </c>
      <c r="AF14" s="5">
        <v>5</v>
      </c>
      <c r="AG14" s="5">
        <v>10</v>
      </c>
      <c r="AH14" s="5">
        <v>1</v>
      </c>
      <c r="AI14" s="5">
        <v>5</v>
      </c>
      <c r="AJ14" s="21">
        <v>3</v>
      </c>
      <c r="AK14" s="21">
        <f t="shared" si="0"/>
        <v>54</v>
      </c>
      <c r="AL14" s="21">
        <f t="shared" si="1"/>
        <v>108</v>
      </c>
      <c r="AM14" s="21">
        <v>2</v>
      </c>
      <c r="AN14" s="21">
        <v>2</v>
      </c>
      <c r="AO14" s="21">
        <v>5</v>
      </c>
      <c r="AP14" s="21">
        <v>1</v>
      </c>
      <c r="AQ14" s="21">
        <v>1</v>
      </c>
      <c r="AR14" s="21">
        <v>1</v>
      </c>
      <c r="AS14" s="21">
        <v>2</v>
      </c>
    </row>
    <row r="15" spans="1:47" x14ac:dyDescent="0.25">
      <c r="A15" s="1">
        <v>13</v>
      </c>
      <c r="B15" s="15" t="s">
        <v>41</v>
      </c>
      <c r="C15" s="22">
        <v>47</v>
      </c>
      <c r="D15" s="23">
        <v>5</v>
      </c>
      <c r="E15" s="23">
        <v>15</v>
      </c>
      <c r="F15" s="23">
        <v>15</v>
      </c>
      <c r="G15" s="23">
        <v>10</v>
      </c>
      <c r="H15" s="23">
        <v>10</v>
      </c>
      <c r="I15" s="23">
        <v>1</v>
      </c>
      <c r="J15" s="23">
        <v>1</v>
      </c>
      <c r="K15" s="23">
        <v>5</v>
      </c>
      <c r="L15" s="23">
        <v>5</v>
      </c>
      <c r="M15" s="23">
        <v>3</v>
      </c>
      <c r="N15" s="23">
        <v>2</v>
      </c>
      <c r="O15" s="23">
        <v>2</v>
      </c>
      <c r="P15" s="23">
        <v>1</v>
      </c>
      <c r="Q15" s="23">
        <v>1</v>
      </c>
      <c r="R15" s="8">
        <v>3</v>
      </c>
      <c r="S15" s="5">
        <v>3</v>
      </c>
      <c r="T15" s="5">
        <v>1</v>
      </c>
      <c r="U15" s="5">
        <v>2</v>
      </c>
      <c r="V15" s="5">
        <v>4</v>
      </c>
      <c r="W15" s="5">
        <v>1</v>
      </c>
      <c r="X15" s="5">
        <v>10</v>
      </c>
      <c r="Y15" s="5">
        <v>5</v>
      </c>
      <c r="Z15" s="5">
        <v>4</v>
      </c>
      <c r="AA15" s="5">
        <v>1</v>
      </c>
      <c r="AB15" s="5">
        <v>1</v>
      </c>
      <c r="AC15" s="8">
        <v>20</v>
      </c>
      <c r="AD15" s="8">
        <v>20</v>
      </c>
      <c r="AE15" s="5">
        <v>30</v>
      </c>
      <c r="AF15" s="5">
        <v>5</v>
      </c>
      <c r="AG15" s="5">
        <v>10</v>
      </c>
      <c r="AH15" s="5">
        <v>1</v>
      </c>
      <c r="AI15" s="5">
        <v>5</v>
      </c>
      <c r="AJ15" s="21">
        <v>3</v>
      </c>
      <c r="AK15" s="21">
        <f t="shared" si="0"/>
        <v>94</v>
      </c>
      <c r="AL15" s="21">
        <f t="shared" si="1"/>
        <v>188</v>
      </c>
      <c r="AM15" s="21">
        <v>2</v>
      </c>
      <c r="AN15" s="21">
        <v>2</v>
      </c>
      <c r="AO15" s="21">
        <v>5</v>
      </c>
      <c r="AP15" s="21">
        <v>1</v>
      </c>
      <c r="AQ15" s="21">
        <v>1</v>
      </c>
      <c r="AR15" s="21">
        <v>1</v>
      </c>
      <c r="AS15" s="21">
        <v>2</v>
      </c>
    </row>
    <row r="16" spans="1:47" x14ac:dyDescent="0.25">
      <c r="A16" s="1">
        <v>14</v>
      </c>
      <c r="B16" s="15" t="s">
        <v>42</v>
      </c>
      <c r="C16" s="22">
        <v>14</v>
      </c>
      <c r="D16" s="23">
        <v>5</v>
      </c>
      <c r="E16" s="23">
        <v>5</v>
      </c>
      <c r="F16" s="23">
        <v>5</v>
      </c>
      <c r="G16" s="23">
        <v>10</v>
      </c>
      <c r="H16" s="23">
        <v>10</v>
      </c>
      <c r="I16" s="23">
        <v>1</v>
      </c>
      <c r="J16" s="23">
        <v>1</v>
      </c>
      <c r="K16" s="23">
        <v>5</v>
      </c>
      <c r="L16" s="23">
        <v>5</v>
      </c>
      <c r="M16" s="23">
        <v>3</v>
      </c>
      <c r="N16" s="23">
        <v>2</v>
      </c>
      <c r="O16" s="23">
        <v>2</v>
      </c>
      <c r="P16" s="23">
        <v>1</v>
      </c>
      <c r="Q16" s="23">
        <v>1</v>
      </c>
      <c r="R16" s="8">
        <v>3</v>
      </c>
      <c r="S16" s="5">
        <v>3</v>
      </c>
      <c r="T16" s="5">
        <v>1</v>
      </c>
      <c r="U16" s="5">
        <v>2</v>
      </c>
      <c r="V16" s="5">
        <v>4</v>
      </c>
      <c r="W16" s="5">
        <v>1</v>
      </c>
      <c r="X16" s="5">
        <v>10</v>
      </c>
      <c r="Y16" s="5">
        <v>5</v>
      </c>
      <c r="Z16" s="5">
        <v>4</v>
      </c>
      <c r="AA16" s="5">
        <v>1</v>
      </c>
      <c r="AB16" s="5">
        <v>1</v>
      </c>
      <c r="AC16" s="8">
        <v>20</v>
      </c>
      <c r="AD16" s="8">
        <v>20</v>
      </c>
      <c r="AE16" s="5">
        <v>30</v>
      </c>
      <c r="AF16" s="5">
        <v>5</v>
      </c>
      <c r="AG16" s="5">
        <v>10</v>
      </c>
      <c r="AH16" s="5">
        <v>1</v>
      </c>
      <c r="AI16" s="5">
        <v>5</v>
      </c>
      <c r="AJ16" s="21">
        <v>3</v>
      </c>
      <c r="AK16" s="21">
        <f t="shared" si="0"/>
        <v>28</v>
      </c>
      <c r="AL16" s="21">
        <f t="shared" si="1"/>
        <v>56</v>
      </c>
      <c r="AM16" s="21">
        <v>2</v>
      </c>
      <c r="AN16" s="21">
        <v>2</v>
      </c>
      <c r="AO16" s="21">
        <v>5</v>
      </c>
      <c r="AP16" s="21">
        <v>1</v>
      </c>
      <c r="AQ16" s="21">
        <v>1</v>
      </c>
      <c r="AR16" s="21">
        <v>1</v>
      </c>
      <c r="AS16" s="21">
        <v>2</v>
      </c>
    </row>
    <row r="17" spans="1:45" x14ac:dyDescent="0.25">
      <c r="A17" s="1">
        <v>15</v>
      </c>
      <c r="B17" s="15" t="s">
        <v>43</v>
      </c>
      <c r="C17" s="22">
        <v>51</v>
      </c>
      <c r="D17" s="23">
        <v>5</v>
      </c>
      <c r="E17" s="23">
        <v>15</v>
      </c>
      <c r="F17" s="23">
        <v>15</v>
      </c>
      <c r="G17" s="23">
        <v>10</v>
      </c>
      <c r="H17" s="23">
        <v>10</v>
      </c>
      <c r="I17" s="23">
        <v>1</v>
      </c>
      <c r="J17" s="23">
        <v>1</v>
      </c>
      <c r="K17" s="23">
        <v>5</v>
      </c>
      <c r="L17" s="23">
        <v>5</v>
      </c>
      <c r="M17" s="23">
        <v>3</v>
      </c>
      <c r="N17" s="23">
        <v>2</v>
      </c>
      <c r="O17" s="23">
        <v>2</v>
      </c>
      <c r="P17" s="23">
        <v>1</v>
      </c>
      <c r="Q17" s="23">
        <v>1</v>
      </c>
      <c r="R17" s="8">
        <v>3</v>
      </c>
      <c r="S17" s="5">
        <v>3</v>
      </c>
      <c r="T17" s="5">
        <v>1</v>
      </c>
      <c r="U17" s="5">
        <v>2</v>
      </c>
      <c r="V17" s="5">
        <v>4</v>
      </c>
      <c r="W17" s="5">
        <v>1</v>
      </c>
      <c r="X17" s="5">
        <v>10</v>
      </c>
      <c r="Y17" s="5">
        <v>5</v>
      </c>
      <c r="Z17" s="5">
        <v>4</v>
      </c>
      <c r="AA17" s="5">
        <v>1</v>
      </c>
      <c r="AB17" s="5">
        <v>1</v>
      </c>
      <c r="AC17" s="8">
        <v>20</v>
      </c>
      <c r="AD17" s="8">
        <v>20</v>
      </c>
      <c r="AE17" s="5">
        <v>30</v>
      </c>
      <c r="AF17" s="5">
        <v>5</v>
      </c>
      <c r="AG17" s="5">
        <v>10</v>
      </c>
      <c r="AH17" s="5">
        <v>1</v>
      </c>
      <c r="AI17" s="5">
        <v>5</v>
      </c>
      <c r="AJ17" s="21">
        <v>3</v>
      </c>
      <c r="AK17" s="21">
        <f t="shared" si="0"/>
        <v>102</v>
      </c>
      <c r="AL17" s="21">
        <f t="shared" si="1"/>
        <v>204</v>
      </c>
      <c r="AM17" s="21">
        <v>2</v>
      </c>
      <c r="AN17" s="21">
        <v>2</v>
      </c>
      <c r="AO17" s="21">
        <v>5</v>
      </c>
      <c r="AP17" s="21">
        <v>1</v>
      </c>
      <c r="AQ17" s="21">
        <v>1</v>
      </c>
      <c r="AR17" s="21">
        <v>1</v>
      </c>
      <c r="AS17" s="21">
        <v>2</v>
      </c>
    </row>
    <row r="18" spans="1:45" x14ac:dyDescent="0.25">
      <c r="A18" s="1">
        <v>16</v>
      </c>
      <c r="B18" s="15" t="s">
        <v>44</v>
      </c>
      <c r="C18" s="22">
        <v>66</v>
      </c>
      <c r="D18" s="23">
        <v>5</v>
      </c>
      <c r="E18" s="23">
        <v>15</v>
      </c>
      <c r="F18" s="23">
        <v>15</v>
      </c>
      <c r="G18" s="23">
        <v>10</v>
      </c>
      <c r="H18" s="23">
        <v>10</v>
      </c>
      <c r="I18" s="23">
        <v>1</v>
      </c>
      <c r="J18" s="23">
        <v>1</v>
      </c>
      <c r="K18" s="23">
        <v>5</v>
      </c>
      <c r="L18" s="23">
        <v>5</v>
      </c>
      <c r="M18" s="23">
        <v>3</v>
      </c>
      <c r="N18" s="23">
        <v>2</v>
      </c>
      <c r="O18" s="23">
        <v>2</v>
      </c>
      <c r="P18" s="23">
        <v>1</v>
      </c>
      <c r="Q18" s="23">
        <v>1</v>
      </c>
      <c r="R18" s="8">
        <v>3</v>
      </c>
      <c r="S18" s="5">
        <v>3</v>
      </c>
      <c r="T18" s="5">
        <v>1</v>
      </c>
      <c r="U18" s="5">
        <v>2</v>
      </c>
      <c r="V18" s="5">
        <v>4</v>
      </c>
      <c r="W18" s="5">
        <v>1</v>
      </c>
      <c r="X18" s="5">
        <v>10</v>
      </c>
      <c r="Y18" s="5">
        <v>5</v>
      </c>
      <c r="Z18" s="5">
        <v>4</v>
      </c>
      <c r="AA18" s="5">
        <v>1</v>
      </c>
      <c r="AB18" s="5">
        <v>1</v>
      </c>
      <c r="AC18" s="8">
        <v>20</v>
      </c>
      <c r="AD18" s="8">
        <v>20</v>
      </c>
      <c r="AE18" s="5">
        <v>30</v>
      </c>
      <c r="AF18" s="5">
        <v>5</v>
      </c>
      <c r="AG18" s="5">
        <v>10</v>
      </c>
      <c r="AH18" s="5">
        <v>1</v>
      </c>
      <c r="AI18" s="5">
        <v>5</v>
      </c>
      <c r="AJ18" s="21">
        <v>3</v>
      </c>
      <c r="AK18" s="21">
        <f t="shared" si="0"/>
        <v>132</v>
      </c>
      <c r="AL18" s="21">
        <f t="shared" si="1"/>
        <v>264</v>
      </c>
      <c r="AM18" s="21">
        <v>2</v>
      </c>
      <c r="AN18" s="21">
        <v>2</v>
      </c>
      <c r="AO18" s="21">
        <v>5</v>
      </c>
      <c r="AP18" s="21">
        <v>1</v>
      </c>
      <c r="AQ18" s="21">
        <v>1</v>
      </c>
      <c r="AR18" s="21">
        <v>1</v>
      </c>
      <c r="AS18" s="21">
        <v>2</v>
      </c>
    </row>
    <row r="19" spans="1:45" x14ac:dyDescent="0.25">
      <c r="A19" s="1">
        <v>17</v>
      </c>
      <c r="B19" s="15" t="s">
        <v>45</v>
      </c>
      <c r="C19" s="22">
        <v>70</v>
      </c>
      <c r="D19" s="23">
        <v>5</v>
      </c>
      <c r="E19" s="23">
        <v>15</v>
      </c>
      <c r="F19" s="23">
        <v>15</v>
      </c>
      <c r="G19" s="23">
        <v>10</v>
      </c>
      <c r="H19" s="23">
        <v>10</v>
      </c>
      <c r="I19" s="23">
        <v>1</v>
      </c>
      <c r="J19" s="23">
        <v>1</v>
      </c>
      <c r="K19" s="23">
        <v>5</v>
      </c>
      <c r="L19" s="23">
        <v>5</v>
      </c>
      <c r="M19" s="23">
        <v>3</v>
      </c>
      <c r="N19" s="23">
        <v>2</v>
      </c>
      <c r="O19" s="23">
        <v>2</v>
      </c>
      <c r="P19" s="23">
        <v>1</v>
      </c>
      <c r="Q19" s="23">
        <v>1</v>
      </c>
      <c r="R19" s="8">
        <v>3</v>
      </c>
      <c r="S19" s="5">
        <v>3</v>
      </c>
      <c r="T19" s="5">
        <v>1</v>
      </c>
      <c r="U19" s="5">
        <v>2</v>
      </c>
      <c r="V19" s="5">
        <v>4</v>
      </c>
      <c r="W19" s="5">
        <v>1</v>
      </c>
      <c r="X19" s="5">
        <v>10</v>
      </c>
      <c r="Y19" s="5">
        <v>5</v>
      </c>
      <c r="Z19" s="5">
        <v>4</v>
      </c>
      <c r="AA19" s="5">
        <v>1</v>
      </c>
      <c r="AB19" s="5">
        <v>1</v>
      </c>
      <c r="AC19" s="8">
        <v>20</v>
      </c>
      <c r="AD19" s="8">
        <v>20</v>
      </c>
      <c r="AE19" s="5">
        <v>30</v>
      </c>
      <c r="AF19" s="5">
        <v>5</v>
      </c>
      <c r="AG19" s="5">
        <v>10</v>
      </c>
      <c r="AH19" s="5">
        <v>1</v>
      </c>
      <c r="AI19" s="5">
        <v>5</v>
      </c>
      <c r="AJ19" s="21">
        <v>3</v>
      </c>
      <c r="AK19" s="21">
        <f t="shared" si="0"/>
        <v>140</v>
      </c>
      <c r="AL19" s="21">
        <f t="shared" si="1"/>
        <v>280</v>
      </c>
      <c r="AM19" s="21">
        <v>2</v>
      </c>
      <c r="AN19" s="21">
        <v>2</v>
      </c>
      <c r="AO19" s="21">
        <v>5</v>
      </c>
      <c r="AP19" s="21">
        <v>1</v>
      </c>
      <c r="AQ19" s="21">
        <v>1</v>
      </c>
      <c r="AR19" s="21">
        <v>1</v>
      </c>
      <c r="AS19" s="21">
        <v>2</v>
      </c>
    </row>
    <row r="20" spans="1:45" x14ac:dyDescent="0.25">
      <c r="A20" s="1">
        <v>18</v>
      </c>
      <c r="B20" s="15" t="s">
        <v>46</v>
      </c>
      <c r="C20" s="22">
        <v>36</v>
      </c>
      <c r="D20" s="23">
        <v>5</v>
      </c>
      <c r="E20" s="23">
        <v>10</v>
      </c>
      <c r="F20" s="23">
        <v>10</v>
      </c>
      <c r="G20" s="23">
        <v>10</v>
      </c>
      <c r="H20" s="23">
        <v>10</v>
      </c>
      <c r="I20" s="23">
        <v>1</v>
      </c>
      <c r="J20" s="23">
        <v>1</v>
      </c>
      <c r="K20" s="23">
        <v>5</v>
      </c>
      <c r="L20" s="23">
        <v>5</v>
      </c>
      <c r="M20" s="23">
        <v>3</v>
      </c>
      <c r="N20" s="23">
        <v>2</v>
      </c>
      <c r="O20" s="23">
        <v>2</v>
      </c>
      <c r="P20" s="23">
        <v>1</v>
      </c>
      <c r="Q20" s="23">
        <v>1</v>
      </c>
      <c r="R20" s="8">
        <v>3</v>
      </c>
      <c r="S20" s="5">
        <v>3</v>
      </c>
      <c r="T20" s="5">
        <v>1</v>
      </c>
      <c r="U20" s="5">
        <v>2</v>
      </c>
      <c r="V20" s="5">
        <v>4</v>
      </c>
      <c r="W20" s="5">
        <v>1</v>
      </c>
      <c r="X20" s="5">
        <v>10</v>
      </c>
      <c r="Y20" s="5">
        <v>5</v>
      </c>
      <c r="Z20" s="5">
        <v>4</v>
      </c>
      <c r="AA20" s="5">
        <v>1</v>
      </c>
      <c r="AB20" s="5">
        <v>1</v>
      </c>
      <c r="AC20" s="8">
        <v>20</v>
      </c>
      <c r="AD20" s="8">
        <v>20</v>
      </c>
      <c r="AE20" s="5">
        <v>30</v>
      </c>
      <c r="AF20" s="5">
        <v>5</v>
      </c>
      <c r="AG20" s="5">
        <v>10</v>
      </c>
      <c r="AH20" s="5">
        <v>1</v>
      </c>
      <c r="AI20" s="5">
        <v>5</v>
      </c>
      <c r="AJ20" s="21">
        <v>3</v>
      </c>
      <c r="AK20" s="21">
        <f t="shared" si="0"/>
        <v>72</v>
      </c>
      <c r="AL20" s="21">
        <f t="shared" si="1"/>
        <v>144</v>
      </c>
      <c r="AM20" s="21">
        <v>2</v>
      </c>
      <c r="AN20" s="21">
        <v>2</v>
      </c>
      <c r="AO20" s="21">
        <v>5</v>
      </c>
      <c r="AP20" s="21">
        <v>1</v>
      </c>
      <c r="AQ20" s="21">
        <v>1</v>
      </c>
      <c r="AR20" s="21">
        <v>1</v>
      </c>
      <c r="AS20" s="21">
        <v>2</v>
      </c>
    </row>
    <row r="21" spans="1:45" x14ac:dyDescent="0.25">
      <c r="A21" s="1">
        <v>19</v>
      </c>
      <c r="B21" s="15" t="s">
        <v>47</v>
      </c>
      <c r="C21" s="22">
        <v>69</v>
      </c>
      <c r="D21" s="23">
        <v>5</v>
      </c>
      <c r="E21" s="23">
        <v>15</v>
      </c>
      <c r="F21" s="23">
        <v>15</v>
      </c>
      <c r="G21" s="23">
        <v>10</v>
      </c>
      <c r="H21" s="23">
        <v>10</v>
      </c>
      <c r="I21" s="23">
        <v>1</v>
      </c>
      <c r="J21" s="23">
        <v>1</v>
      </c>
      <c r="K21" s="23">
        <v>5</v>
      </c>
      <c r="L21" s="23">
        <v>5</v>
      </c>
      <c r="M21" s="23">
        <v>3</v>
      </c>
      <c r="N21" s="23">
        <v>2</v>
      </c>
      <c r="O21" s="23">
        <v>2</v>
      </c>
      <c r="P21" s="23">
        <v>1</v>
      </c>
      <c r="Q21" s="23">
        <v>1</v>
      </c>
      <c r="R21" s="8">
        <v>3</v>
      </c>
      <c r="S21" s="5">
        <v>3</v>
      </c>
      <c r="T21" s="5">
        <v>1</v>
      </c>
      <c r="U21" s="5">
        <v>2</v>
      </c>
      <c r="V21" s="5">
        <v>4</v>
      </c>
      <c r="W21" s="5">
        <v>1</v>
      </c>
      <c r="X21" s="5">
        <v>10</v>
      </c>
      <c r="Y21" s="5">
        <v>5</v>
      </c>
      <c r="Z21" s="5">
        <v>4</v>
      </c>
      <c r="AA21" s="5">
        <v>1</v>
      </c>
      <c r="AB21" s="5">
        <v>1</v>
      </c>
      <c r="AC21" s="8">
        <v>20</v>
      </c>
      <c r="AD21" s="8">
        <v>20</v>
      </c>
      <c r="AE21" s="5">
        <v>30</v>
      </c>
      <c r="AF21" s="5">
        <v>5</v>
      </c>
      <c r="AG21" s="5">
        <v>10</v>
      </c>
      <c r="AH21" s="5">
        <v>1</v>
      </c>
      <c r="AI21" s="5">
        <v>5</v>
      </c>
      <c r="AJ21" s="21">
        <v>3</v>
      </c>
      <c r="AK21" s="21">
        <f t="shared" si="0"/>
        <v>138</v>
      </c>
      <c r="AL21" s="21">
        <f t="shared" si="1"/>
        <v>276</v>
      </c>
      <c r="AM21" s="21">
        <v>2</v>
      </c>
      <c r="AN21" s="21">
        <v>2</v>
      </c>
      <c r="AO21" s="21">
        <v>5</v>
      </c>
      <c r="AP21" s="21">
        <v>1</v>
      </c>
      <c r="AQ21" s="21">
        <v>1</v>
      </c>
      <c r="AR21" s="21">
        <v>1</v>
      </c>
      <c r="AS21" s="21">
        <v>2</v>
      </c>
    </row>
    <row r="22" spans="1:45" x14ac:dyDescent="0.25">
      <c r="A22" s="1">
        <v>20</v>
      </c>
      <c r="B22" s="15" t="s">
        <v>48</v>
      </c>
      <c r="C22" s="22">
        <v>50</v>
      </c>
      <c r="D22" s="23">
        <v>5</v>
      </c>
      <c r="E22" s="23">
        <v>15</v>
      </c>
      <c r="F22" s="23">
        <v>15</v>
      </c>
      <c r="G22" s="23">
        <v>10</v>
      </c>
      <c r="H22" s="23">
        <v>10</v>
      </c>
      <c r="I22" s="23">
        <v>1</v>
      </c>
      <c r="J22" s="23">
        <v>1</v>
      </c>
      <c r="K22" s="23">
        <v>5</v>
      </c>
      <c r="L22" s="23">
        <v>5</v>
      </c>
      <c r="M22" s="23">
        <v>3</v>
      </c>
      <c r="N22" s="23">
        <v>2</v>
      </c>
      <c r="O22" s="23">
        <v>2</v>
      </c>
      <c r="P22" s="23">
        <v>1</v>
      </c>
      <c r="Q22" s="23">
        <v>1</v>
      </c>
      <c r="R22" s="8">
        <v>3</v>
      </c>
      <c r="S22" s="5">
        <v>3</v>
      </c>
      <c r="T22" s="5">
        <v>1</v>
      </c>
      <c r="U22" s="5">
        <v>2</v>
      </c>
      <c r="V22" s="5">
        <v>4</v>
      </c>
      <c r="W22" s="5">
        <v>1</v>
      </c>
      <c r="X22" s="5">
        <v>10</v>
      </c>
      <c r="Y22" s="5">
        <v>5</v>
      </c>
      <c r="Z22" s="5">
        <v>4</v>
      </c>
      <c r="AA22" s="5">
        <v>1</v>
      </c>
      <c r="AB22" s="5">
        <v>1</v>
      </c>
      <c r="AC22" s="8">
        <v>20</v>
      </c>
      <c r="AD22" s="8">
        <v>20</v>
      </c>
      <c r="AE22" s="5">
        <v>30</v>
      </c>
      <c r="AF22" s="5">
        <v>5</v>
      </c>
      <c r="AG22" s="5">
        <v>10</v>
      </c>
      <c r="AH22" s="5">
        <v>1</v>
      </c>
      <c r="AI22" s="5">
        <v>5</v>
      </c>
      <c r="AJ22" s="21">
        <v>3</v>
      </c>
      <c r="AK22" s="21">
        <f t="shared" si="0"/>
        <v>100</v>
      </c>
      <c r="AL22" s="21">
        <f t="shared" si="1"/>
        <v>200</v>
      </c>
      <c r="AM22" s="21">
        <v>2</v>
      </c>
      <c r="AN22" s="21">
        <v>2</v>
      </c>
      <c r="AO22" s="21">
        <v>5</v>
      </c>
      <c r="AP22" s="21">
        <v>1</v>
      </c>
      <c r="AQ22" s="21">
        <v>1</v>
      </c>
      <c r="AR22" s="21">
        <v>1</v>
      </c>
      <c r="AS22" s="21">
        <v>2</v>
      </c>
    </row>
    <row r="23" spans="1:45" x14ac:dyDescent="0.25">
      <c r="A23" s="1">
        <v>21</v>
      </c>
      <c r="B23" s="15" t="s">
        <v>49</v>
      </c>
      <c r="C23" s="22">
        <v>45</v>
      </c>
      <c r="D23" s="23">
        <v>5</v>
      </c>
      <c r="E23" s="23">
        <v>15</v>
      </c>
      <c r="F23" s="23">
        <v>15</v>
      </c>
      <c r="G23" s="23">
        <v>10</v>
      </c>
      <c r="H23" s="23">
        <v>10</v>
      </c>
      <c r="I23" s="23">
        <v>1</v>
      </c>
      <c r="J23" s="23">
        <v>1</v>
      </c>
      <c r="K23" s="23">
        <v>5</v>
      </c>
      <c r="L23" s="23">
        <v>5</v>
      </c>
      <c r="M23" s="23">
        <v>3</v>
      </c>
      <c r="N23" s="23">
        <v>2</v>
      </c>
      <c r="O23" s="23">
        <v>2</v>
      </c>
      <c r="P23" s="23">
        <v>1</v>
      </c>
      <c r="Q23" s="23">
        <v>1</v>
      </c>
      <c r="R23" s="8">
        <v>3</v>
      </c>
      <c r="S23" s="5">
        <v>3</v>
      </c>
      <c r="T23" s="5">
        <v>1</v>
      </c>
      <c r="U23" s="5">
        <v>2</v>
      </c>
      <c r="V23" s="5">
        <v>4</v>
      </c>
      <c r="W23" s="5">
        <v>1</v>
      </c>
      <c r="X23" s="5">
        <v>10</v>
      </c>
      <c r="Y23" s="5">
        <v>5</v>
      </c>
      <c r="Z23" s="5">
        <v>4</v>
      </c>
      <c r="AA23" s="5">
        <v>1</v>
      </c>
      <c r="AB23" s="5">
        <v>1</v>
      </c>
      <c r="AC23" s="8">
        <v>20</v>
      </c>
      <c r="AD23" s="8">
        <v>20</v>
      </c>
      <c r="AE23" s="5">
        <v>30</v>
      </c>
      <c r="AF23" s="5">
        <v>5</v>
      </c>
      <c r="AG23" s="5">
        <v>10</v>
      </c>
      <c r="AH23" s="5">
        <v>1</v>
      </c>
      <c r="AI23" s="5">
        <v>5</v>
      </c>
      <c r="AJ23" s="21">
        <v>3</v>
      </c>
      <c r="AK23" s="21">
        <f t="shared" si="0"/>
        <v>90</v>
      </c>
      <c r="AL23" s="21">
        <f t="shared" si="1"/>
        <v>180</v>
      </c>
      <c r="AM23" s="21">
        <v>2</v>
      </c>
      <c r="AN23" s="21">
        <v>2</v>
      </c>
      <c r="AO23" s="21">
        <v>5</v>
      </c>
      <c r="AP23" s="21">
        <v>1</v>
      </c>
      <c r="AQ23" s="21">
        <v>1</v>
      </c>
      <c r="AR23" s="21">
        <v>1</v>
      </c>
      <c r="AS23" s="21">
        <v>2</v>
      </c>
    </row>
    <row r="24" spans="1:45" x14ac:dyDescent="0.25">
      <c r="A24" s="1">
        <v>22</v>
      </c>
      <c r="B24" s="15" t="s">
        <v>50</v>
      </c>
      <c r="C24" s="22">
        <v>43</v>
      </c>
      <c r="D24" s="23">
        <v>5</v>
      </c>
      <c r="E24" s="23">
        <v>15</v>
      </c>
      <c r="F24" s="23">
        <v>15</v>
      </c>
      <c r="G24" s="23">
        <v>10</v>
      </c>
      <c r="H24" s="23">
        <v>10</v>
      </c>
      <c r="I24" s="23">
        <v>1</v>
      </c>
      <c r="J24" s="23">
        <v>1</v>
      </c>
      <c r="K24" s="23">
        <v>5</v>
      </c>
      <c r="L24" s="23">
        <v>5</v>
      </c>
      <c r="M24" s="23">
        <v>3</v>
      </c>
      <c r="N24" s="23">
        <v>2</v>
      </c>
      <c r="O24" s="23">
        <v>2</v>
      </c>
      <c r="P24" s="23">
        <v>1</v>
      </c>
      <c r="Q24" s="23">
        <v>1</v>
      </c>
      <c r="R24" s="8">
        <v>3</v>
      </c>
      <c r="S24" s="5">
        <v>3</v>
      </c>
      <c r="T24" s="5">
        <v>1</v>
      </c>
      <c r="U24" s="5">
        <v>2</v>
      </c>
      <c r="V24" s="5">
        <v>4</v>
      </c>
      <c r="W24" s="5">
        <v>1</v>
      </c>
      <c r="X24" s="5">
        <v>10</v>
      </c>
      <c r="Y24" s="5">
        <v>5</v>
      </c>
      <c r="Z24" s="5">
        <v>4</v>
      </c>
      <c r="AA24" s="5">
        <v>1</v>
      </c>
      <c r="AB24" s="5">
        <v>1</v>
      </c>
      <c r="AC24" s="8">
        <v>20</v>
      </c>
      <c r="AD24" s="8">
        <v>20</v>
      </c>
      <c r="AE24" s="5">
        <v>30</v>
      </c>
      <c r="AF24" s="5">
        <v>5</v>
      </c>
      <c r="AG24" s="5">
        <v>10</v>
      </c>
      <c r="AH24" s="5">
        <v>1</v>
      </c>
      <c r="AI24" s="5">
        <v>5</v>
      </c>
      <c r="AJ24" s="21">
        <v>3</v>
      </c>
      <c r="AK24" s="21">
        <f t="shared" si="0"/>
        <v>86</v>
      </c>
      <c r="AL24" s="21">
        <f t="shared" si="1"/>
        <v>172</v>
      </c>
      <c r="AM24" s="21">
        <v>2</v>
      </c>
      <c r="AN24" s="21">
        <v>2</v>
      </c>
      <c r="AO24" s="21">
        <v>5</v>
      </c>
      <c r="AP24" s="21">
        <v>1</v>
      </c>
      <c r="AQ24" s="21">
        <v>1</v>
      </c>
      <c r="AR24" s="21">
        <v>1</v>
      </c>
      <c r="AS24" s="21">
        <v>2</v>
      </c>
    </row>
    <row r="25" spans="1:45" x14ac:dyDescent="0.25">
      <c r="A25" s="1">
        <v>23</v>
      </c>
      <c r="B25" s="15" t="s">
        <v>51</v>
      </c>
      <c r="C25" s="22">
        <v>35</v>
      </c>
      <c r="D25" s="23">
        <v>5</v>
      </c>
      <c r="E25" s="23">
        <v>10</v>
      </c>
      <c r="F25" s="23">
        <v>10</v>
      </c>
      <c r="G25" s="23">
        <v>10</v>
      </c>
      <c r="H25" s="23">
        <v>10</v>
      </c>
      <c r="I25" s="23">
        <v>1</v>
      </c>
      <c r="J25" s="23">
        <v>1</v>
      </c>
      <c r="K25" s="23">
        <v>5</v>
      </c>
      <c r="L25" s="23">
        <v>5</v>
      </c>
      <c r="M25" s="23">
        <v>3</v>
      </c>
      <c r="N25" s="23">
        <v>2</v>
      </c>
      <c r="O25" s="23">
        <v>2</v>
      </c>
      <c r="P25" s="23">
        <v>1</v>
      </c>
      <c r="Q25" s="23">
        <v>1</v>
      </c>
      <c r="R25" s="8">
        <v>3</v>
      </c>
      <c r="S25" s="5">
        <v>3</v>
      </c>
      <c r="T25" s="5">
        <v>1</v>
      </c>
      <c r="U25" s="5">
        <v>2</v>
      </c>
      <c r="V25" s="5">
        <v>4</v>
      </c>
      <c r="W25" s="5">
        <v>1</v>
      </c>
      <c r="X25" s="5">
        <v>10</v>
      </c>
      <c r="Y25" s="5">
        <v>5</v>
      </c>
      <c r="Z25" s="5">
        <v>4</v>
      </c>
      <c r="AA25" s="5">
        <v>1</v>
      </c>
      <c r="AB25" s="5">
        <v>1</v>
      </c>
      <c r="AC25" s="8">
        <v>20</v>
      </c>
      <c r="AD25" s="8">
        <v>20</v>
      </c>
      <c r="AE25" s="5">
        <v>30</v>
      </c>
      <c r="AF25" s="5">
        <v>5</v>
      </c>
      <c r="AG25" s="5">
        <v>10</v>
      </c>
      <c r="AH25" s="5">
        <v>1</v>
      </c>
      <c r="AI25" s="5">
        <v>5</v>
      </c>
      <c r="AJ25" s="21">
        <v>3</v>
      </c>
      <c r="AK25" s="21">
        <f t="shared" si="0"/>
        <v>70</v>
      </c>
      <c r="AL25" s="21">
        <f t="shared" si="1"/>
        <v>140</v>
      </c>
      <c r="AM25" s="21">
        <v>2</v>
      </c>
      <c r="AN25" s="21">
        <v>2</v>
      </c>
      <c r="AO25" s="21">
        <v>5</v>
      </c>
      <c r="AP25" s="21">
        <v>1</v>
      </c>
      <c r="AQ25" s="21">
        <v>1</v>
      </c>
      <c r="AR25" s="21">
        <v>1</v>
      </c>
      <c r="AS25" s="21">
        <v>2</v>
      </c>
    </row>
    <row r="26" spans="1:45" x14ac:dyDescent="0.25">
      <c r="A26" s="1">
        <v>24</v>
      </c>
      <c r="B26" s="15" t="s">
        <v>52</v>
      </c>
      <c r="C26" s="22">
        <v>83</v>
      </c>
      <c r="D26" s="23">
        <v>5</v>
      </c>
      <c r="E26" s="23">
        <v>15</v>
      </c>
      <c r="F26" s="23">
        <v>15</v>
      </c>
      <c r="G26" s="23">
        <v>10</v>
      </c>
      <c r="H26" s="23">
        <v>10</v>
      </c>
      <c r="I26" s="23">
        <v>1</v>
      </c>
      <c r="J26" s="23">
        <v>1</v>
      </c>
      <c r="K26" s="23">
        <v>5</v>
      </c>
      <c r="L26" s="23">
        <v>5</v>
      </c>
      <c r="M26" s="23">
        <v>3</v>
      </c>
      <c r="N26" s="23">
        <v>2</v>
      </c>
      <c r="O26" s="23">
        <v>2</v>
      </c>
      <c r="P26" s="23">
        <v>1</v>
      </c>
      <c r="Q26" s="23">
        <v>1</v>
      </c>
      <c r="R26" s="8">
        <v>3</v>
      </c>
      <c r="S26" s="5">
        <v>3</v>
      </c>
      <c r="T26" s="5">
        <v>1</v>
      </c>
      <c r="U26" s="5">
        <v>2</v>
      </c>
      <c r="V26" s="5">
        <v>4</v>
      </c>
      <c r="W26" s="5">
        <v>1</v>
      </c>
      <c r="X26" s="5">
        <v>10</v>
      </c>
      <c r="Y26" s="5">
        <v>5</v>
      </c>
      <c r="Z26" s="5">
        <v>4</v>
      </c>
      <c r="AA26" s="5">
        <v>1</v>
      </c>
      <c r="AB26" s="5">
        <v>1</v>
      </c>
      <c r="AC26" s="8">
        <v>20</v>
      </c>
      <c r="AD26" s="8">
        <v>20</v>
      </c>
      <c r="AE26" s="5">
        <v>30</v>
      </c>
      <c r="AF26" s="5">
        <v>5</v>
      </c>
      <c r="AG26" s="5">
        <v>10</v>
      </c>
      <c r="AH26" s="5">
        <v>1</v>
      </c>
      <c r="AI26" s="5">
        <v>5</v>
      </c>
      <c r="AJ26" s="21">
        <v>3</v>
      </c>
      <c r="AK26" s="21">
        <f t="shared" si="0"/>
        <v>166</v>
      </c>
      <c r="AL26" s="21">
        <f t="shared" si="1"/>
        <v>332</v>
      </c>
      <c r="AM26" s="21">
        <v>2</v>
      </c>
      <c r="AN26" s="21">
        <v>2</v>
      </c>
      <c r="AO26" s="21">
        <v>5</v>
      </c>
      <c r="AP26" s="21">
        <v>1</v>
      </c>
      <c r="AQ26" s="21">
        <v>1</v>
      </c>
      <c r="AR26" s="21">
        <v>1</v>
      </c>
      <c r="AS26" s="21">
        <v>2</v>
      </c>
    </row>
    <row r="27" spans="1:45" x14ac:dyDescent="0.25">
      <c r="A27" s="1">
        <v>25</v>
      </c>
      <c r="B27" s="15" t="s">
        <v>53</v>
      </c>
      <c r="C27" s="22">
        <v>41</v>
      </c>
      <c r="D27" s="23">
        <v>5</v>
      </c>
      <c r="E27" s="23">
        <v>15</v>
      </c>
      <c r="F27" s="23">
        <v>15</v>
      </c>
      <c r="G27" s="23">
        <v>10</v>
      </c>
      <c r="H27" s="23">
        <v>10</v>
      </c>
      <c r="I27" s="23">
        <v>1</v>
      </c>
      <c r="J27" s="23">
        <v>1</v>
      </c>
      <c r="K27" s="23">
        <v>5</v>
      </c>
      <c r="L27" s="23">
        <v>5</v>
      </c>
      <c r="M27" s="23">
        <v>3</v>
      </c>
      <c r="N27" s="23">
        <v>2</v>
      </c>
      <c r="O27" s="23">
        <v>2</v>
      </c>
      <c r="P27" s="23">
        <v>1</v>
      </c>
      <c r="Q27" s="23">
        <v>1</v>
      </c>
      <c r="R27" s="8">
        <v>3</v>
      </c>
      <c r="S27" s="5">
        <v>3</v>
      </c>
      <c r="T27" s="5">
        <v>1</v>
      </c>
      <c r="U27" s="5">
        <v>2</v>
      </c>
      <c r="V27" s="5">
        <v>4</v>
      </c>
      <c r="W27" s="5">
        <v>1</v>
      </c>
      <c r="X27" s="5">
        <v>10</v>
      </c>
      <c r="Y27" s="5">
        <v>5</v>
      </c>
      <c r="Z27" s="5">
        <v>4</v>
      </c>
      <c r="AA27" s="5">
        <v>1</v>
      </c>
      <c r="AB27" s="5">
        <v>1</v>
      </c>
      <c r="AC27" s="8">
        <v>20</v>
      </c>
      <c r="AD27" s="8">
        <v>20</v>
      </c>
      <c r="AE27" s="5">
        <v>30</v>
      </c>
      <c r="AF27" s="5">
        <v>5</v>
      </c>
      <c r="AG27" s="5">
        <v>10</v>
      </c>
      <c r="AH27" s="5">
        <v>1</v>
      </c>
      <c r="AI27" s="5">
        <v>5</v>
      </c>
      <c r="AJ27" s="21">
        <v>3</v>
      </c>
      <c r="AK27" s="21">
        <f t="shared" si="0"/>
        <v>82</v>
      </c>
      <c r="AL27" s="21">
        <f t="shared" si="1"/>
        <v>164</v>
      </c>
      <c r="AM27" s="21">
        <v>2</v>
      </c>
      <c r="AN27" s="21">
        <v>2</v>
      </c>
      <c r="AO27" s="21">
        <v>5</v>
      </c>
      <c r="AP27" s="21">
        <v>1</v>
      </c>
      <c r="AQ27" s="21">
        <v>1</v>
      </c>
      <c r="AR27" s="21">
        <v>1</v>
      </c>
      <c r="AS27" s="21">
        <v>2</v>
      </c>
    </row>
    <row r="28" spans="1:45" x14ac:dyDescent="0.25">
      <c r="A28" s="1">
        <v>26</v>
      </c>
      <c r="B28" s="15" t="s">
        <v>54</v>
      </c>
      <c r="C28" s="22">
        <v>54</v>
      </c>
      <c r="D28" s="23">
        <v>5</v>
      </c>
      <c r="E28" s="23">
        <v>15</v>
      </c>
      <c r="F28" s="23">
        <v>15</v>
      </c>
      <c r="G28" s="23">
        <v>10</v>
      </c>
      <c r="H28" s="23">
        <v>10</v>
      </c>
      <c r="I28" s="23">
        <v>1</v>
      </c>
      <c r="J28" s="23">
        <v>1</v>
      </c>
      <c r="K28" s="23">
        <v>5</v>
      </c>
      <c r="L28" s="23">
        <v>5</v>
      </c>
      <c r="M28" s="23">
        <v>3</v>
      </c>
      <c r="N28" s="23">
        <v>2</v>
      </c>
      <c r="O28" s="23">
        <v>2</v>
      </c>
      <c r="P28" s="23">
        <v>1</v>
      </c>
      <c r="Q28" s="23">
        <v>1</v>
      </c>
      <c r="R28" s="8">
        <v>3</v>
      </c>
      <c r="S28" s="5">
        <v>3</v>
      </c>
      <c r="T28" s="5">
        <v>1</v>
      </c>
      <c r="U28" s="5">
        <v>2</v>
      </c>
      <c r="V28" s="5">
        <v>4</v>
      </c>
      <c r="W28" s="5">
        <v>1</v>
      </c>
      <c r="X28" s="5">
        <v>10</v>
      </c>
      <c r="Y28" s="5">
        <v>5</v>
      </c>
      <c r="Z28" s="5">
        <v>4</v>
      </c>
      <c r="AA28" s="5">
        <v>1</v>
      </c>
      <c r="AB28" s="5">
        <v>1</v>
      </c>
      <c r="AC28" s="8">
        <v>20</v>
      </c>
      <c r="AD28" s="8">
        <v>20</v>
      </c>
      <c r="AE28" s="5">
        <v>30</v>
      </c>
      <c r="AF28" s="5">
        <v>5</v>
      </c>
      <c r="AG28" s="5">
        <v>10</v>
      </c>
      <c r="AH28" s="5">
        <v>1</v>
      </c>
      <c r="AI28" s="5">
        <v>5</v>
      </c>
      <c r="AJ28" s="21">
        <v>3</v>
      </c>
      <c r="AK28" s="21">
        <f t="shared" si="0"/>
        <v>108</v>
      </c>
      <c r="AL28" s="21">
        <f t="shared" si="1"/>
        <v>216</v>
      </c>
      <c r="AM28" s="21">
        <v>2</v>
      </c>
      <c r="AN28" s="21">
        <v>2</v>
      </c>
      <c r="AO28" s="21">
        <v>5</v>
      </c>
      <c r="AP28" s="21">
        <v>1</v>
      </c>
      <c r="AQ28" s="21">
        <v>1</v>
      </c>
      <c r="AR28" s="21">
        <v>1</v>
      </c>
      <c r="AS28" s="21">
        <v>2</v>
      </c>
    </row>
    <row r="29" spans="1:45" x14ac:dyDescent="0.25">
      <c r="A29" s="1">
        <v>27</v>
      </c>
      <c r="B29" s="15" t="s">
        <v>55</v>
      </c>
      <c r="C29" s="22">
        <v>64</v>
      </c>
      <c r="D29" s="23">
        <v>5</v>
      </c>
      <c r="E29" s="23">
        <v>15</v>
      </c>
      <c r="F29" s="23">
        <v>15</v>
      </c>
      <c r="G29" s="23">
        <v>10</v>
      </c>
      <c r="H29" s="23">
        <v>10</v>
      </c>
      <c r="I29" s="23">
        <v>1</v>
      </c>
      <c r="J29" s="23">
        <v>1</v>
      </c>
      <c r="K29" s="23">
        <v>5</v>
      </c>
      <c r="L29" s="23">
        <v>5</v>
      </c>
      <c r="M29" s="23">
        <v>3</v>
      </c>
      <c r="N29" s="23">
        <v>2</v>
      </c>
      <c r="O29" s="23">
        <v>2</v>
      </c>
      <c r="P29" s="23">
        <v>1</v>
      </c>
      <c r="Q29" s="23">
        <v>1</v>
      </c>
      <c r="R29" s="8">
        <v>3</v>
      </c>
      <c r="S29" s="5">
        <v>3</v>
      </c>
      <c r="T29" s="5">
        <v>1</v>
      </c>
      <c r="U29" s="5">
        <v>2</v>
      </c>
      <c r="V29" s="5">
        <v>4</v>
      </c>
      <c r="W29" s="5">
        <v>1</v>
      </c>
      <c r="X29" s="5">
        <v>10</v>
      </c>
      <c r="Y29" s="5">
        <v>5</v>
      </c>
      <c r="Z29" s="5">
        <v>4</v>
      </c>
      <c r="AA29" s="5">
        <v>1</v>
      </c>
      <c r="AB29" s="5">
        <v>1</v>
      </c>
      <c r="AC29" s="8">
        <v>20</v>
      </c>
      <c r="AD29" s="8">
        <v>20</v>
      </c>
      <c r="AE29" s="5">
        <v>30</v>
      </c>
      <c r="AF29" s="5">
        <v>5</v>
      </c>
      <c r="AG29" s="5">
        <v>10</v>
      </c>
      <c r="AH29" s="5">
        <v>1</v>
      </c>
      <c r="AI29" s="5">
        <v>5</v>
      </c>
      <c r="AJ29" s="21">
        <v>3</v>
      </c>
      <c r="AK29" s="21">
        <f t="shared" si="0"/>
        <v>128</v>
      </c>
      <c r="AL29" s="21">
        <f t="shared" si="1"/>
        <v>256</v>
      </c>
      <c r="AM29" s="21">
        <v>2</v>
      </c>
      <c r="AN29" s="21">
        <v>2</v>
      </c>
      <c r="AO29" s="21">
        <v>5</v>
      </c>
      <c r="AP29" s="21">
        <v>1</v>
      </c>
      <c r="AQ29" s="21">
        <v>1</v>
      </c>
      <c r="AR29" s="21">
        <v>1</v>
      </c>
      <c r="AS29" s="21">
        <v>2</v>
      </c>
    </row>
    <row r="30" spans="1:45" x14ac:dyDescent="0.25">
      <c r="A30" s="1">
        <v>28</v>
      </c>
      <c r="B30" s="15" t="s">
        <v>56</v>
      </c>
      <c r="C30" s="22">
        <v>74</v>
      </c>
      <c r="D30" s="23">
        <v>5</v>
      </c>
      <c r="E30" s="23">
        <v>15</v>
      </c>
      <c r="F30" s="23">
        <v>15</v>
      </c>
      <c r="G30" s="23">
        <v>10</v>
      </c>
      <c r="H30" s="23">
        <v>10</v>
      </c>
      <c r="I30" s="23">
        <v>1</v>
      </c>
      <c r="J30" s="23">
        <v>1</v>
      </c>
      <c r="K30" s="23">
        <v>5</v>
      </c>
      <c r="L30" s="23">
        <v>5</v>
      </c>
      <c r="M30" s="23">
        <v>3</v>
      </c>
      <c r="N30" s="23">
        <v>2</v>
      </c>
      <c r="O30" s="23">
        <v>2</v>
      </c>
      <c r="P30" s="23">
        <v>1</v>
      </c>
      <c r="Q30" s="23">
        <v>1</v>
      </c>
      <c r="R30" s="8">
        <v>3</v>
      </c>
      <c r="S30" s="5">
        <v>3</v>
      </c>
      <c r="T30" s="5">
        <v>1</v>
      </c>
      <c r="U30" s="5">
        <v>2</v>
      </c>
      <c r="V30" s="5">
        <v>4</v>
      </c>
      <c r="W30" s="5">
        <v>1</v>
      </c>
      <c r="X30" s="5">
        <v>10</v>
      </c>
      <c r="Y30" s="5">
        <v>5</v>
      </c>
      <c r="Z30" s="5">
        <v>4</v>
      </c>
      <c r="AA30" s="5">
        <v>1</v>
      </c>
      <c r="AB30" s="5">
        <v>1</v>
      </c>
      <c r="AC30" s="8">
        <v>20</v>
      </c>
      <c r="AD30" s="8">
        <v>20</v>
      </c>
      <c r="AE30" s="5">
        <v>30</v>
      </c>
      <c r="AF30" s="5">
        <v>5</v>
      </c>
      <c r="AG30" s="5">
        <v>10</v>
      </c>
      <c r="AH30" s="5">
        <v>1</v>
      </c>
      <c r="AI30" s="5">
        <v>5</v>
      </c>
      <c r="AJ30" s="21">
        <v>3</v>
      </c>
      <c r="AK30" s="21">
        <f t="shared" si="0"/>
        <v>148</v>
      </c>
      <c r="AL30" s="21">
        <f t="shared" si="1"/>
        <v>296</v>
      </c>
      <c r="AM30" s="21">
        <v>2</v>
      </c>
      <c r="AN30" s="21">
        <v>2</v>
      </c>
      <c r="AO30" s="21">
        <v>5</v>
      </c>
      <c r="AP30" s="21">
        <v>1</v>
      </c>
      <c r="AQ30" s="21">
        <v>1</v>
      </c>
      <c r="AR30" s="21">
        <v>1</v>
      </c>
      <c r="AS30" s="21">
        <v>2</v>
      </c>
    </row>
    <row r="31" spans="1:45" x14ac:dyDescent="0.25">
      <c r="A31" s="1">
        <v>29</v>
      </c>
      <c r="B31" s="15" t="s">
        <v>57</v>
      </c>
      <c r="C31" s="22">
        <v>48</v>
      </c>
      <c r="D31" s="23">
        <v>5</v>
      </c>
      <c r="E31" s="23">
        <v>15</v>
      </c>
      <c r="F31" s="23">
        <v>15</v>
      </c>
      <c r="G31" s="23">
        <v>10</v>
      </c>
      <c r="H31" s="23">
        <v>10</v>
      </c>
      <c r="I31" s="23">
        <v>1</v>
      </c>
      <c r="J31" s="23">
        <v>1</v>
      </c>
      <c r="K31" s="23">
        <v>5</v>
      </c>
      <c r="L31" s="23">
        <v>5</v>
      </c>
      <c r="M31" s="23">
        <v>3</v>
      </c>
      <c r="N31" s="23">
        <v>2</v>
      </c>
      <c r="O31" s="23">
        <v>2</v>
      </c>
      <c r="P31" s="23">
        <v>1</v>
      </c>
      <c r="Q31" s="23">
        <v>1</v>
      </c>
      <c r="R31" s="8">
        <v>3</v>
      </c>
      <c r="S31" s="5">
        <v>3</v>
      </c>
      <c r="T31" s="5">
        <v>1</v>
      </c>
      <c r="U31" s="5">
        <v>2</v>
      </c>
      <c r="V31" s="5">
        <v>4</v>
      </c>
      <c r="W31" s="5">
        <v>1</v>
      </c>
      <c r="X31" s="5">
        <v>10</v>
      </c>
      <c r="Y31" s="5">
        <v>5</v>
      </c>
      <c r="Z31" s="5">
        <v>4</v>
      </c>
      <c r="AA31" s="5">
        <v>1</v>
      </c>
      <c r="AB31" s="5">
        <v>1</v>
      </c>
      <c r="AC31" s="8">
        <v>20</v>
      </c>
      <c r="AD31" s="8">
        <v>20</v>
      </c>
      <c r="AE31" s="5">
        <v>30</v>
      </c>
      <c r="AF31" s="5">
        <v>5</v>
      </c>
      <c r="AG31" s="5">
        <v>10</v>
      </c>
      <c r="AH31" s="5">
        <v>1</v>
      </c>
      <c r="AI31" s="5">
        <v>5</v>
      </c>
      <c r="AJ31" s="21">
        <v>3</v>
      </c>
      <c r="AK31" s="21">
        <f t="shared" si="0"/>
        <v>96</v>
      </c>
      <c r="AL31" s="21">
        <f t="shared" si="1"/>
        <v>192</v>
      </c>
      <c r="AM31" s="21">
        <v>2</v>
      </c>
      <c r="AN31" s="21">
        <v>2</v>
      </c>
      <c r="AO31" s="21">
        <v>5</v>
      </c>
      <c r="AP31" s="21">
        <v>1</v>
      </c>
      <c r="AQ31" s="21">
        <v>1</v>
      </c>
      <c r="AR31" s="21">
        <v>1</v>
      </c>
      <c r="AS31" s="21">
        <v>2</v>
      </c>
    </row>
    <row r="32" spans="1:45" x14ac:dyDescent="0.25">
      <c r="A32" s="1">
        <v>30</v>
      </c>
      <c r="B32" s="15" t="s">
        <v>58</v>
      </c>
      <c r="C32" s="22">
        <v>33</v>
      </c>
      <c r="D32" s="23">
        <v>5</v>
      </c>
      <c r="E32" s="23">
        <v>10</v>
      </c>
      <c r="F32" s="23">
        <v>10</v>
      </c>
      <c r="G32" s="23">
        <v>10</v>
      </c>
      <c r="H32" s="23">
        <v>10</v>
      </c>
      <c r="I32" s="23">
        <v>1</v>
      </c>
      <c r="J32" s="23">
        <v>1</v>
      </c>
      <c r="K32" s="23">
        <v>5</v>
      </c>
      <c r="L32" s="23">
        <v>5</v>
      </c>
      <c r="M32" s="23">
        <v>3</v>
      </c>
      <c r="N32" s="23">
        <v>2</v>
      </c>
      <c r="O32" s="23">
        <v>2</v>
      </c>
      <c r="P32" s="23">
        <v>1</v>
      </c>
      <c r="Q32" s="23">
        <v>1</v>
      </c>
      <c r="R32" s="8">
        <v>3</v>
      </c>
      <c r="S32" s="5">
        <v>3</v>
      </c>
      <c r="T32" s="5">
        <v>1</v>
      </c>
      <c r="U32" s="5">
        <v>2</v>
      </c>
      <c r="V32" s="5">
        <v>4</v>
      </c>
      <c r="W32" s="5">
        <v>1</v>
      </c>
      <c r="X32" s="5">
        <v>10</v>
      </c>
      <c r="Y32" s="5">
        <v>5</v>
      </c>
      <c r="Z32" s="5">
        <v>4</v>
      </c>
      <c r="AA32" s="5">
        <v>1</v>
      </c>
      <c r="AB32" s="5">
        <v>1</v>
      </c>
      <c r="AC32" s="8">
        <v>20</v>
      </c>
      <c r="AD32" s="8">
        <v>20</v>
      </c>
      <c r="AE32" s="5">
        <v>30</v>
      </c>
      <c r="AF32" s="5">
        <v>5</v>
      </c>
      <c r="AG32" s="5">
        <v>10</v>
      </c>
      <c r="AH32" s="5">
        <v>1</v>
      </c>
      <c r="AI32" s="5">
        <v>5</v>
      </c>
      <c r="AJ32" s="21">
        <v>3</v>
      </c>
      <c r="AK32" s="21">
        <f t="shared" si="0"/>
        <v>66</v>
      </c>
      <c r="AL32" s="21">
        <f t="shared" si="1"/>
        <v>132</v>
      </c>
      <c r="AM32" s="21">
        <v>2</v>
      </c>
      <c r="AN32" s="21">
        <v>2</v>
      </c>
      <c r="AO32" s="21">
        <v>5</v>
      </c>
      <c r="AP32" s="21">
        <v>1</v>
      </c>
      <c r="AQ32" s="21">
        <v>1</v>
      </c>
      <c r="AR32" s="21">
        <v>1</v>
      </c>
      <c r="AS32" s="21">
        <v>2</v>
      </c>
    </row>
    <row r="33" spans="1:47" x14ac:dyDescent="0.25">
      <c r="A33" s="1">
        <v>31</v>
      </c>
      <c r="B33" s="15" t="s">
        <v>59</v>
      </c>
      <c r="C33" s="22">
        <v>32</v>
      </c>
      <c r="D33" s="23">
        <v>5</v>
      </c>
      <c r="E33" s="23">
        <v>10</v>
      </c>
      <c r="F33" s="23">
        <v>10</v>
      </c>
      <c r="G33" s="23">
        <v>10</v>
      </c>
      <c r="H33" s="23">
        <v>10</v>
      </c>
      <c r="I33" s="23">
        <v>1</v>
      </c>
      <c r="J33" s="23">
        <v>1</v>
      </c>
      <c r="K33" s="23">
        <v>5</v>
      </c>
      <c r="L33" s="23">
        <v>5</v>
      </c>
      <c r="M33" s="23">
        <v>3</v>
      </c>
      <c r="N33" s="23">
        <v>2</v>
      </c>
      <c r="O33" s="23">
        <v>2</v>
      </c>
      <c r="P33" s="23">
        <v>1</v>
      </c>
      <c r="Q33" s="23">
        <v>1</v>
      </c>
      <c r="R33" s="8">
        <v>3</v>
      </c>
      <c r="S33" s="5">
        <v>3</v>
      </c>
      <c r="T33" s="5">
        <v>1</v>
      </c>
      <c r="U33" s="5">
        <v>2</v>
      </c>
      <c r="V33" s="5">
        <v>4</v>
      </c>
      <c r="W33" s="5">
        <v>1</v>
      </c>
      <c r="X33" s="5">
        <v>10</v>
      </c>
      <c r="Y33" s="5">
        <v>5</v>
      </c>
      <c r="Z33" s="5">
        <v>4</v>
      </c>
      <c r="AA33" s="5">
        <v>1</v>
      </c>
      <c r="AB33" s="5">
        <v>1</v>
      </c>
      <c r="AC33" s="8">
        <v>20</v>
      </c>
      <c r="AD33" s="8">
        <v>20</v>
      </c>
      <c r="AE33" s="5">
        <v>30</v>
      </c>
      <c r="AF33" s="5">
        <v>5</v>
      </c>
      <c r="AG33" s="5">
        <v>10</v>
      </c>
      <c r="AH33" s="5">
        <v>1</v>
      </c>
      <c r="AI33" s="5">
        <v>5</v>
      </c>
      <c r="AJ33" s="21">
        <v>3</v>
      </c>
      <c r="AK33" s="21">
        <f t="shared" si="0"/>
        <v>64</v>
      </c>
      <c r="AL33" s="21">
        <f t="shared" si="1"/>
        <v>128</v>
      </c>
      <c r="AM33" s="21">
        <v>2</v>
      </c>
      <c r="AN33" s="21">
        <v>2</v>
      </c>
      <c r="AO33" s="21">
        <v>5</v>
      </c>
      <c r="AP33" s="21">
        <v>1</v>
      </c>
      <c r="AQ33" s="21">
        <v>1</v>
      </c>
      <c r="AR33" s="21">
        <v>1</v>
      </c>
      <c r="AS33" s="21">
        <v>2</v>
      </c>
    </row>
    <row r="34" spans="1:47" x14ac:dyDescent="0.25">
      <c r="A34" s="1">
        <v>32</v>
      </c>
      <c r="B34" s="15" t="s">
        <v>60</v>
      </c>
      <c r="C34" s="22">
        <v>32</v>
      </c>
      <c r="D34" s="23">
        <v>5</v>
      </c>
      <c r="E34" s="23">
        <v>10</v>
      </c>
      <c r="F34" s="23">
        <v>10</v>
      </c>
      <c r="G34" s="23">
        <v>10</v>
      </c>
      <c r="H34" s="23">
        <v>10</v>
      </c>
      <c r="I34" s="23">
        <v>1</v>
      </c>
      <c r="J34" s="23">
        <v>1</v>
      </c>
      <c r="K34" s="23">
        <v>5</v>
      </c>
      <c r="L34" s="23">
        <v>5</v>
      </c>
      <c r="M34" s="23">
        <v>3</v>
      </c>
      <c r="N34" s="23">
        <v>2</v>
      </c>
      <c r="O34" s="23">
        <v>2</v>
      </c>
      <c r="P34" s="23">
        <v>1</v>
      </c>
      <c r="Q34" s="23">
        <v>1</v>
      </c>
      <c r="R34" s="8">
        <v>3</v>
      </c>
      <c r="S34" s="5">
        <v>3</v>
      </c>
      <c r="T34" s="5">
        <v>1</v>
      </c>
      <c r="U34" s="5">
        <v>2</v>
      </c>
      <c r="V34" s="5">
        <v>4</v>
      </c>
      <c r="W34" s="5">
        <v>1</v>
      </c>
      <c r="X34" s="5">
        <v>10</v>
      </c>
      <c r="Y34" s="5">
        <v>5</v>
      </c>
      <c r="Z34" s="5">
        <v>4</v>
      </c>
      <c r="AA34" s="5">
        <v>1</v>
      </c>
      <c r="AB34" s="5">
        <v>1</v>
      </c>
      <c r="AC34" s="8">
        <v>20</v>
      </c>
      <c r="AD34" s="8">
        <v>20</v>
      </c>
      <c r="AE34" s="5">
        <v>30</v>
      </c>
      <c r="AF34" s="5">
        <v>5</v>
      </c>
      <c r="AG34" s="5">
        <v>10</v>
      </c>
      <c r="AH34" s="5">
        <v>1</v>
      </c>
      <c r="AI34" s="5">
        <v>5</v>
      </c>
      <c r="AJ34" s="21">
        <v>3</v>
      </c>
      <c r="AK34" s="21">
        <f t="shared" si="0"/>
        <v>64</v>
      </c>
      <c r="AL34" s="21">
        <f t="shared" si="1"/>
        <v>128</v>
      </c>
      <c r="AM34" s="21">
        <v>2</v>
      </c>
      <c r="AN34" s="21">
        <v>2</v>
      </c>
      <c r="AO34" s="21">
        <v>5</v>
      </c>
      <c r="AP34" s="21">
        <v>1</v>
      </c>
      <c r="AQ34" s="21">
        <v>1</v>
      </c>
      <c r="AR34" s="21">
        <v>1</v>
      </c>
      <c r="AS34" s="21">
        <v>2</v>
      </c>
    </row>
    <row r="35" spans="1:47" x14ac:dyDescent="0.25">
      <c r="A35" s="1">
        <v>33</v>
      </c>
      <c r="B35" s="15" t="s">
        <v>61</v>
      </c>
      <c r="C35" s="22">
        <v>44</v>
      </c>
      <c r="D35" s="23">
        <v>5</v>
      </c>
      <c r="E35" s="23">
        <v>15</v>
      </c>
      <c r="F35" s="23">
        <v>15</v>
      </c>
      <c r="G35" s="23">
        <v>10</v>
      </c>
      <c r="H35" s="23">
        <v>10</v>
      </c>
      <c r="I35" s="23">
        <v>1</v>
      </c>
      <c r="J35" s="23">
        <v>1</v>
      </c>
      <c r="K35" s="23">
        <v>5</v>
      </c>
      <c r="L35" s="23">
        <v>5</v>
      </c>
      <c r="M35" s="23">
        <v>3</v>
      </c>
      <c r="N35" s="23">
        <v>2</v>
      </c>
      <c r="O35" s="23">
        <v>2</v>
      </c>
      <c r="P35" s="23">
        <v>1</v>
      </c>
      <c r="Q35" s="23">
        <v>1</v>
      </c>
      <c r="R35" s="8">
        <v>3</v>
      </c>
      <c r="S35" s="5">
        <v>3</v>
      </c>
      <c r="T35" s="5">
        <v>1</v>
      </c>
      <c r="U35" s="5">
        <v>2</v>
      </c>
      <c r="V35" s="5">
        <v>4</v>
      </c>
      <c r="W35" s="5">
        <v>1</v>
      </c>
      <c r="X35" s="5">
        <v>10</v>
      </c>
      <c r="Y35" s="5">
        <v>5</v>
      </c>
      <c r="Z35" s="5">
        <v>4</v>
      </c>
      <c r="AA35" s="5">
        <v>1</v>
      </c>
      <c r="AB35" s="5">
        <v>1</v>
      </c>
      <c r="AC35" s="8">
        <v>20</v>
      </c>
      <c r="AD35" s="8">
        <v>20</v>
      </c>
      <c r="AE35" s="5">
        <v>30</v>
      </c>
      <c r="AF35" s="5">
        <v>5</v>
      </c>
      <c r="AG35" s="5">
        <v>10</v>
      </c>
      <c r="AH35" s="5">
        <v>1</v>
      </c>
      <c r="AI35" s="5">
        <v>5</v>
      </c>
      <c r="AJ35" s="21">
        <v>3</v>
      </c>
      <c r="AK35" s="21">
        <f t="shared" si="0"/>
        <v>88</v>
      </c>
      <c r="AL35" s="21">
        <f t="shared" si="1"/>
        <v>176</v>
      </c>
      <c r="AM35" s="21">
        <v>2</v>
      </c>
      <c r="AN35" s="21">
        <v>2</v>
      </c>
      <c r="AO35" s="21">
        <v>5</v>
      </c>
      <c r="AP35" s="21">
        <v>1</v>
      </c>
      <c r="AQ35" s="21">
        <v>1</v>
      </c>
      <c r="AR35" s="21">
        <v>1</v>
      </c>
      <c r="AS35" s="21">
        <v>2</v>
      </c>
    </row>
    <row r="36" spans="1:47" x14ac:dyDescent="0.25">
      <c r="A36" s="1">
        <v>34</v>
      </c>
      <c r="B36" s="15" t="s">
        <v>62</v>
      </c>
      <c r="C36" s="22">
        <v>78</v>
      </c>
      <c r="D36" s="23">
        <v>5</v>
      </c>
      <c r="E36" s="23">
        <v>15</v>
      </c>
      <c r="F36" s="23">
        <v>15</v>
      </c>
      <c r="G36" s="23">
        <v>10</v>
      </c>
      <c r="H36" s="23">
        <v>10</v>
      </c>
      <c r="I36" s="23">
        <v>1</v>
      </c>
      <c r="J36" s="23">
        <v>1</v>
      </c>
      <c r="K36" s="23">
        <v>5</v>
      </c>
      <c r="L36" s="23">
        <v>5</v>
      </c>
      <c r="M36" s="23">
        <v>3</v>
      </c>
      <c r="N36" s="23">
        <v>2</v>
      </c>
      <c r="O36" s="23">
        <v>2</v>
      </c>
      <c r="P36" s="23">
        <v>1</v>
      </c>
      <c r="Q36" s="23">
        <v>1</v>
      </c>
      <c r="R36" s="8">
        <v>3</v>
      </c>
      <c r="S36" s="5">
        <v>3</v>
      </c>
      <c r="T36" s="5">
        <v>1</v>
      </c>
      <c r="U36" s="5">
        <v>2</v>
      </c>
      <c r="V36" s="5">
        <v>4</v>
      </c>
      <c r="W36" s="5">
        <v>1</v>
      </c>
      <c r="X36" s="5">
        <v>10</v>
      </c>
      <c r="Y36" s="5">
        <v>5</v>
      </c>
      <c r="Z36" s="5">
        <v>4</v>
      </c>
      <c r="AA36" s="5">
        <v>1</v>
      </c>
      <c r="AB36" s="5">
        <v>1</v>
      </c>
      <c r="AC36" s="8">
        <v>20</v>
      </c>
      <c r="AD36" s="8">
        <v>20</v>
      </c>
      <c r="AE36" s="5">
        <v>30</v>
      </c>
      <c r="AF36" s="5">
        <v>5</v>
      </c>
      <c r="AG36" s="5">
        <v>10</v>
      </c>
      <c r="AH36" s="5">
        <v>1</v>
      </c>
      <c r="AI36" s="5">
        <v>5</v>
      </c>
      <c r="AJ36" s="21">
        <v>3</v>
      </c>
      <c r="AK36" s="21">
        <f t="shared" si="0"/>
        <v>156</v>
      </c>
      <c r="AL36" s="21">
        <f t="shared" si="1"/>
        <v>312</v>
      </c>
      <c r="AM36" s="21">
        <v>2</v>
      </c>
      <c r="AN36" s="21">
        <v>2</v>
      </c>
      <c r="AO36" s="21">
        <v>5</v>
      </c>
      <c r="AP36" s="21">
        <v>1</v>
      </c>
      <c r="AQ36" s="21">
        <v>1</v>
      </c>
      <c r="AR36" s="21">
        <v>1</v>
      </c>
      <c r="AS36" s="21">
        <v>2</v>
      </c>
    </row>
    <row r="37" spans="1:47" x14ac:dyDescent="0.25">
      <c r="A37" s="1">
        <v>35</v>
      </c>
      <c r="B37" s="15" t="s">
        <v>63</v>
      </c>
      <c r="C37" s="22">
        <v>68</v>
      </c>
      <c r="D37" s="23">
        <v>5</v>
      </c>
      <c r="E37" s="23">
        <v>15</v>
      </c>
      <c r="F37" s="23">
        <v>15</v>
      </c>
      <c r="G37" s="23">
        <v>10</v>
      </c>
      <c r="H37" s="23">
        <v>10</v>
      </c>
      <c r="I37" s="23">
        <v>1</v>
      </c>
      <c r="J37" s="23">
        <v>1</v>
      </c>
      <c r="K37" s="23">
        <v>5</v>
      </c>
      <c r="L37" s="23">
        <v>5</v>
      </c>
      <c r="M37" s="23">
        <v>3</v>
      </c>
      <c r="N37" s="23">
        <v>2</v>
      </c>
      <c r="O37" s="23">
        <v>2</v>
      </c>
      <c r="P37" s="23">
        <v>1</v>
      </c>
      <c r="Q37" s="23">
        <v>1</v>
      </c>
      <c r="R37" s="8">
        <v>3</v>
      </c>
      <c r="S37" s="5">
        <v>3</v>
      </c>
      <c r="T37" s="5">
        <v>1</v>
      </c>
      <c r="U37" s="5">
        <v>2</v>
      </c>
      <c r="V37" s="5">
        <v>4</v>
      </c>
      <c r="W37" s="5">
        <v>1</v>
      </c>
      <c r="X37" s="5">
        <v>10</v>
      </c>
      <c r="Y37" s="5">
        <v>5</v>
      </c>
      <c r="Z37" s="5">
        <v>4</v>
      </c>
      <c r="AA37" s="5">
        <v>1</v>
      </c>
      <c r="AB37" s="5">
        <v>1</v>
      </c>
      <c r="AC37" s="8">
        <v>20</v>
      </c>
      <c r="AD37" s="8">
        <v>20</v>
      </c>
      <c r="AE37" s="5">
        <v>30</v>
      </c>
      <c r="AF37" s="5">
        <v>5</v>
      </c>
      <c r="AG37" s="5">
        <v>10</v>
      </c>
      <c r="AH37" s="5">
        <v>1</v>
      </c>
      <c r="AI37" s="5">
        <v>5</v>
      </c>
      <c r="AJ37" s="21">
        <v>3</v>
      </c>
      <c r="AK37" s="21">
        <f t="shared" si="0"/>
        <v>136</v>
      </c>
      <c r="AL37" s="21">
        <f t="shared" si="1"/>
        <v>272</v>
      </c>
      <c r="AM37" s="21">
        <v>2</v>
      </c>
      <c r="AN37" s="21">
        <v>2</v>
      </c>
      <c r="AO37" s="21">
        <v>5</v>
      </c>
      <c r="AP37" s="21">
        <v>1</v>
      </c>
      <c r="AQ37" s="21">
        <v>1</v>
      </c>
      <c r="AR37" s="21">
        <v>1</v>
      </c>
      <c r="AS37" s="21">
        <v>2</v>
      </c>
    </row>
    <row r="38" spans="1:47" x14ac:dyDescent="0.25">
      <c r="A38" s="1">
        <v>36</v>
      </c>
      <c r="B38" s="16" t="s">
        <v>64</v>
      </c>
      <c r="C38" s="22">
        <v>30</v>
      </c>
      <c r="D38" s="23">
        <v>5</v>
      </c>
      <c r="E38" s="23">
        <v>10</v>
      </c>
      <c r="F38" s="23">
        <v>10</v>
      </c>
      <c r="G38" s="23">
        <v>10</v>
      </c>
      <c r="H38" s="23">
        <v>10</v>
      </c>
      <c r="I38" s="23">
        <v>1</v>
      </c>
      <c r="J38" s="23">
        <v>1</v>
      </c>
      <c r="K38" s="23">
        <v>5</v>
      </c>
      <c r="L38" s="23">
        <v>5</v>
      </c>
      <c r="M38" s="23">
        <v>3</v>
      </c>
      <c r="N38" s="23">
        <v>2</v>
      </c>
      <c r="O38" s="23">
        <v>2</v>
      </c>
      <c r="P38" s="23">
        <v>1</v>
      </c>
      <c r="Q38" s="23">
        <v>1</v>
      </c>
      <c r="R38" s="8">
        <v>3</v>
      </c>
      <c r="S38" s="5">
        <v>3</v>
      </c>
      <c r="T38" s="5">
        <v>1</v>
      </c>
      <c r="U38" s="5">
        <v>2</v>
      </c>
      <c r="V38" s="5">
        <v>4</v>
      </c>
      <c r="W38" s="5">
        <v>1</v>
      </c>
      <c r="X38" s="5">
        <v>10</v>
      </c>
      <c r="Y38" s="5">
        <v>5</v>
      </c>
      <c r="Z38" s="5">
        <v>4</v>
      </c>
      <c r="AA38" s="5">
        <v>1</v>
      </c>
      <c r="AB38" s="5">
        <v>1</v>
      </c>
      <c r="AC38" s="8">
        <v>20</v>
      </c>
      <c r="AD38" s="8">
        <v>20</v>
      </c>
      <c r="AE38" s="5">
        <v>30</v>
      </c>
      <c r="AF38" s="5">
        <v>5</v>
      </c>
      <c r="AG38" s="5">
        <v>10</v>
      </c>
      <c r="AH38" s="5">
        <v>1</v>
      </c>
      <c r="AI38" s="5">
        <v>5</v>
      </c>
      <c r="AJ38" s="21">
        <v>3</v>
      </c>
      <c r="AK38" s="21">
        <f t="shared" si="0"/>
        <v>60</v>
      </c>
      <c r="AL38" s="21">
        <f t="shared" si="1"/>
        <v>120</v>
      </c>
      <c r="AM38" s="21">
        <v>2</v>
      </c>
      <c r="AN38" s="21">
        <v>2</v>
      </c>
      <c r="AO38" s="21">
        <v>5</v>
      </c>
      <c r="AP38" s="21">
        <v>1</v>
      </c>
      <c r="AQ38" s="21">
        <v>1</v>
      </c>
      <c r="AR38" s="21">
        <v>1</v>
      </c>
      <c r="AS38" s="21">
        <v>2</v>
      </c>
    </row>
    <row r="39" spans="1:47" x14ac:dyDescent="0.25">
      <c r="A39" s="1">
        <v>37</v>
      </c>
      <c r="B39" s="16" t="s">
        <v>68</v>
      </c>
      <c r="C39" s="22">
        <v>234</v>
      </c>
      <c r="D39" s="23">
        <v>250</v>
      </c>
      <c r="E39" s="5">
        <v>60</v>
      </c>
      <c r="F39" s="5">
        <v>60</v>
      </c>
      <c r="G39" s="23">
        <v>25</v>
      </c>
      <c r="H39" s="23">
        <v>25</v>
      </c>
      <c r="I39" s="23">
        <v>5</v>
      </c>
      <c r="J39" s="23">
        <v>2</v>
      </c>
      <c r="K39" s="5">
        <v>10</v>
      </c>
      <c r="L39" s="5">
        <v>10</v>
      </c>
      <c r="M39" s="5">
        <v>7</v>
      </c>
      <c r="N39" s="23">
        <v>4</v>
      </c>
      <c r="O39" s="23">
        <v>4</v>
      </c>
      <c r="P39" s="23">
        <v>2</v>
      </c>
      <c r="Q39" s="23">
        <v>2</v>
      </c>
      <c r="R39" s="8">
        <v>7</v>
      </c>
      <c r="S39" s="5">
        <v>7</v>
      </c>
      <c r="T39" s="5">
        <v>2</v>
      </c>
      <c r="U39" s="5">
        <v>7</v>
      </c>
      <c r="V39" s="5">
        <v>12</v>
      </c>
      <c r="W39" s="5">
        <v>3</v>
      </c>
      <c r="X39" s="5">
        <v>25</v>
      </c>
      <c r="Y39" s="5">
        <v>5</v>
      </c>
      <c r="Z39" s="5">
        <v>10</v>
      </c>
      <c r="AA39" s="5">
        <v>1</v>
      </c>
      <c r="AB39" s="5">
        <v>1</v>
      </c>
      <c r="AC39" s="8">
        <v>35</v>
      </c>
      <c r="AD39" s="5">
        <v>35</v>
      </c>
      <c r="AE39" s="5">
        <v>50</v>
      </c>
      <c r="AF39" s="5">
        <v>10</v>
      </c>
      <c r="AG39" s="5">
        <v>15</v>
      </c>
      <c r="AH39" s="5">
        <v>5</v>
      </c>
      <c r="AI39" s="5">
        <v>10</v>
      </c>
      <c r="AJ39" s="21">
        <v>5</v>
      </c>
      <c r="AK39" s="21">
        <v>0</v>
      </c>
      <c r="AL39" s="21">
        <v>0</v>
      </c>
      <c r="AM39" s="21">
        <v>5</v>
      </c>
      <c r="AN39" s="21">
        <v>5</v>
      </c>
      <c r="AO39" s="21">
        <v>10</v>
      </c>
      <c r="AP39" s="21">
        <v>2</v>
      </c>
      <c r="AQ39" s="21">
        <v>2</v>
      </c>
      <c r="AR39" s="21">
        <v>2</v>
      </c>
      <c r="AS39" s="21">
        <v>2</v>
      </c>
      <c r="AU39" s="25"/>
    </row>
    <row r="40" spans="1:47" ht="30" x14ac:dyDescent="0.25">
      <c r="A40" s="43" t="s">
        <v>67</v>
      </c>
      <c r="B40" s="44"/>
      <c r="C40" s="45"/>
      <c r="D40" s="24">
        <v>65</v>
      </c>
      <c r="E40" s="24">
        <v>200</v>
      </c>
      <c r="F40" s="24">
        <v>150</v>
      </c>
      <c r="G40" s="24">
        <v>200</v>
      </c>
      <c r="H40" s="24">
        <v>200</v>
      </c>
      <c r="I40" s="24">
        <v>20</v>
      </c>
      <c r="J40" s="24">
        <v>20</v>
      </c>
      <c r="K40" s="24">
        <v>5</v>
      </c>
      <c r="L40" s="24">
        <v>5</v>
      </c>
      <c r="M40" s="24">
        <v>10</v>
      </c>
      <c r="N40" s="24">
        <v>20</v>
      </c>
      <c r="O40" s="24">
        <v>20</v>
      </c>
      <c r="P40" s="24">
        <v>16</v>
      </c>
      <c r="Q40" s="24">
        <v>16</v>
      </c>
      <c r="R40" s="24">
        <v>11</v>
      </c>
      <c r="S40" s="24">
        <v>11</v>
      </c>
      <c r="T40" s="24">
        <v>30</v>
      </c>
      <c r="U40" s="24">
        <v>16</v>
      </c>
      <c r="V40" s="24">
        <v>6</v>
      </c>
      <c r="W40" s="24">
        <v>4</v>
      </c>
      <c r="X40" s="24">
        <v>20</v>
      </c>
      <c r="Y40" s="24">
        <v>50</v>
      </c>
      <c r="Z40" s="24">
        <v>0</v>
      </c>
      <c r="AA40" s="24">
        <v>23</v>
      </c>
      <c r="AB40" s="24">
        <v>23</v>
      </c>
      <c r="AC40" s="24">
        <v>390</v>
      </c>
      <c r="AD40" s="24">
        <v>390</v>
      </c>
      <c r="AE40" s="24">
        <v>600</v>
      </c>
      <c r="AF40" s="24">
        <v>0</v>
      </c>
      <c r="AG40" s="24">
        <v>125</v>
      </c>
      <c r="AH40" s="24">
        <v>0</v>
      </c>
      <c r="AI40" s="24">
        <v>40</v>
      </c>
      <c r="AJ40" s="24">
        <v>20</v>
      </c>
      <c r="AK40" s="24">
        <v>164</v>
      </c>
      <c r="AL40" s="24">
        <v>178</v>
      </c>
      <c r="AM40" s="24">
        <v>40</v>
      </c>
      <c r="AN40" s="24">
        <v>40</v>
      </c>
      <c r="AO40" s="24">
        <v>15</v>
      </c>
      <c r="AP40" s="24">
        <v>11</v>
      </c>
      <c r="AQ40" s="24">
        <v>15</v>
      </c>
      <c r="AR40" s="24">
        <v>15</v>
      </c>
      <c r="AS40" s="24">
        <v>21</v>
      </c>
      <c r="AU40" s="31" t="s">
        <v>71</v>
      </c>
    </row>
    <row r="41" spans="1:47" ht="15" customHeight="1" x14ac:dyDescent="0.25">
      <c r="A41" s="46" t="s">
        <v>22</v>
      </c>
      <c r="B41" s="47"/>
      <c r="C41" s="48"/>
      <c r="D41" s="13">
        <f>SUM(D3:D40)</f>
        <v>500</v>
      </c>
      <c r="E41" s="13">
        <f t="shared" ref="E41:Q41" si="2">SUM(E3:E40)</f>
        <v>780</v>
      </c>
      <c r="F41" s="13">
        <f t="shared" si="2"/>
        <v>730</v>
      </c>
      <c r="G41" s="13">
        <f t="shared" si="2"/>
        <v>600</v>
      </c>
      <c r="H41" s="13">
        <f t="shared" si="2"/>
        <v>600</v>
      </c>
      <c r="I41" s="13">
        <f t="shared" si="2"/>
        <v>65</v>
      </c>
      <c r="J41" s="13">
        <f t="shared" si="2"/>
        <v>60</v>
      </c>
      <c r="K41" s="13">
        <f t="shared" si="2"/>
        <v>200</v>
      </c>
      <c r="L41" s="13">
        <f t="shared" si="2"/>
        <v>200</v>
      </c>
      <c r="M41" s="13">
        <f t="shared" si="2"/>
        <v>130</v>
      </c>
      <c r="N41" s="13">
        <f t="shared" si="2"/>
        <v>100</v>
      </c>
      <c r="O41" s="13">
        <f t="shared" si="2"/>
        <v>100</v>
      </c>
      <c r="P41" s="13">
        <f t="shared" si="2"/>
        <v>55</v>
      </c>
      <c r="Q41" s="13">
        <f t="shared" si="2"/>
        <v>55</v>
      </c>
      <c r="R41" s="13">
        <f>SUM(R3:R40)</f>
        <v>130</v>
      </c>
      <c r="S41" s="13">
        <f t="shared" ref="S41:AK41" si="3">SUM(S3:S40)</f>
        <v>130</v>
      </c>
      <c r="T41" s="13">
        <f t="shared" si="3"/>
        <v>69</v>
      </c>
      <c r="U41" s="13">
        <f t="shared" si="3"/>
        <v>100</v>
      </c>
      <c r="V41" s="13">
        <f t="shared" si="3"/>
        <v>170</v>
      </c>
      <c r="W41" s="13">
        <f t="shared" si="3"/>
        <v>45</v>
      </c>
      <c r="X41" s="13">
        <f t="shared" si="3"/>
        <v>420</v>
      </c>
      <c r="Y41" s="13">
        <f t="shared" si="3"/>
        <v>235</v>
      </c>
      <c r="Z41" s="13">
        <f t="shared" si="3"/>
        <v>160</v>
      </c>
      <c r="AA41" s="13">
        <f t="shared" si="3"/>
        <v>60</v>
      </c>
      <c r="AB41" s="13">
        <f t="shared" si="3"/>
        <v>60</v>
      </c>
      <c r="AC41" s="13">
        <f t="shared" si="3"/>
        <v>1160</v>
      </c>
      <c r="AD41" s="13">
        <f t="shared" si="3"/>
        <v>1160</v>
      </c>
      <c r="AE41" s="13">
        <f t="shared" si="3"/>
        <v>1800</v>
      </c>
      <c r="AF41" s="13">
        <f t="shared" si="3"/>
        <v>200</v>
      </c>
      <c r="AG41" s="13">
        <f t="shared" si="3"/>
        <v>525</v>
      </c>
      <c r="AH41" s="13">
        <f t="shared" si="3"/>
        <v>45</v>
      </c>
      <c r="AI41" s="13">
        <f t="shared" si="3"/>
        <v>235</v>
      </c>
      <c r="AJ41" s="13">
        <f t="shared" si="3"/>
        <v>135</v>
      </c>
      <c r="AK41" s="13">
        <f t="shared" si="3"/>
        <v>4150</v>
      </c>
      <c r="AL41" s="13">
        <f t="shared" ref="AL41:AN41" si="4">SUM(AL3:AL40)</f>
        <v>8150</v>
      </c>
      <c r="AM41" s="13">
        <f t="shared" si="4"/>
        <v>120</v>
      </c>
      <c r="AN41" s="13">
        <f t="shared" si="4"/>
        <v>120</v>
      </c>
      <c r="AO41" s="13">
        <f t="shared" ref="AO41:AP41" si="5">SUM(AO3:AO40)</f>
        <v>215</v>
      </c>
      <c r="AP41" s="13">
        <f t="shared" si="5"/>
        <v>50</v>
      </c>
      <c r="AQ41" s="13">
        <f t="shared" ref="AQ41:AS41" si="6">SUM(AQ3:AQ40)</f>
        <v>55</v>
      </c>
      <c r="AR41" s="13">
        <f t="shared" si="6"/>
        <v>55</v>
      </c>
      <c r="AS41" s="13">
        <f t="shared" si="6"/>
        <v>95</v>
      </c>
    </row>
    <row r="43" spans="1:47" x14ac:dyDescent="0.25">
      <c r="A43" s="35"/>
      <c r="B43" s="35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7" x14ac:dyDescent="0.25">
      <c r="A44" s="36"/>
      <c r="B44" s="36"/>
      <c r="C44" s="3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</row>
    <row r="45" spans="1:47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7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7" ht="15.75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29"/>
    </row>
    <row r="48" spans="1:47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/>
    </row>
    <row r="49" spans="3:45" x14ac:dyDescent="0.25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0"/>
    </row>
  </sheetData>
  <mergeCells count="14">
    <mergeCell ref="C48:AR48"/>
    <mergeCell ref="C49:AR49"/>
    <mergeCell ref="AU1:AU2"/>
    <mergeCell ref="A43:C43"/>
    <mergeCell ref="A44:C44"/>
    <mergeCell ref="A45:AR45"/>
    <mergeCell ref="A46:AR46"/>
    <mergeCell ref="C1:C2"/>
    <mergeCell ref="A1:A2"/>
    <mergeCell ref="B1:B2"/>
    <mergeCell ref="D1:AS1"/>
    <mergeCell ref="A40:C40"/>
    <mergeCell ref="A41:C41"/>
    <mergeCell ref="A47:AR47"/>
  </mergeCells>
  <pageMargins left="0.7" right="0.7" top="0.75" bottom="0.75" header="0.3" footer="0.3"/>
  <pageSetup paperSize="8" scale="5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zoomScale="70" zoomScaleNormal="70" workbookViewId="0">
      <selection activeCell="A43" sqref="A43:AE45"/>
    </sheetView>
  </sheetViews>
  <sheetFormatPr defaultColWidth="10.7109375" defaultRowHeight="15" x14ac:dyDescent="0.25"/>
  <cols>
    <col min="1" max="1" width="6" customWidth="1"/>
    <col min="2" max="2" width="34" customWidth="1"/>
    <col min="3" max="4" width="7.5703125" customWidth="1"/>
    <col min="5" max="5" width="8.5703125" customWidth="1"/>
    <col min="6" max="27" width="8.28515625" customWidth="1"/>
    <col min="28" max="28" width="8" customWidth="1"/>
    <col min="29" max="30" width="7.85546875" customWidth="1"/>
    <col min="31" max="31" width="12.7109375" customWidth="1"/>
    <col min="32" max="32" width="1.7109375" customWidth="1"/>
    <col min="33" max="33" width="14.85546875" customWidth="1"/>
  </cols>
  <sheetData>
    <row r="1" spans="1:33" ht="12.75" customHeight="1" x14ac:dyDescent="0.25">
      <c r="A1" s="40" t="s">
        <v>0</v>
      </c>
      <c r="B1" s="40" t="s">
        <v>23</v>
      </c>
      <c r="C1" s="54" t="s">
        <v>25</v>
      </c>
      <c r="D1" s="50" t="s">
        <v>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/>
      <c r="AG1" s="34" t="s">
        <v>69</v>
      </c>
    </row>
    <row r="2" spans="1:33" ht="92.25" customHeight="1" x14ac:dyDescent="0.25">
      <c r="A2" s="40"/>
      <c r="B2" s="40"/>
      <c r="C2" s="55"/>
      <c r="D2" s="14" t="s">
        <v>108</v>
      </c>
      <c r="E2" s="14" t="s">
        <v>107</v>
      </c>
      <c r="F2" s="14" t="s">
        <v>96</v>
      </c>
      <c r="G2" s="14" t="s">
        <v>97</v>
      </c>
      <c r="H2" s="14" t="s">
        <v>27</v>
      </c>
      <c r="I2" s="14" t="s">
        <v>3</v>
      </c>
      <c r="J2" s="14" t="s">
        <v>98</v>
      </c>
      <c r="K2" s="14" t="s">
        <v>10</v>
      </c>
      <c r="L2" s="14" t="s">
        <v>11</v>
      </c>
      <c r="M2" s="14" t="s">
        <v>86</v>
      </c>
      <c r="N2" s="14" t="s">
        <v>12</v>
      </c>
      <c r="O2" s="14" t="s">
        <v>13</v>
      </c>
      <c r="P2" s="14" t="s">
        <v>14</v>
      </c>
      <c r="Q2" s="14" t="s">
        <v>92</v>
      </c>
      <c r="R2" s="14" t="s">
        <v>15</v>
      </c>
      <c r="S2" s="14" t="s">
        <v>5</v>
      </c>
      <c r="T2" s="14" t="s">
        <v>16</v>
      </c>
      <c r="U2" s="14" t="s">
        <v>111</v>
      </c>
      <c r="V2" s="14" t="s">
        <v>6</v>
      </c>
      <c r="W2" s="14" t="s">
        <v>7</v>
      </c>
      <c r="X2" s="14" t="s">
        <v>8</v>
      </c>
      <c r="Y2" s="14" t="s">
        <v>99</v>
      </c>
      <c r="Z2" s="14" t="s">
        <v>24</v>
      </c>
      <c r="AA2" s="14" t="s">
        <v>66</v>
      </c>
      <c r="AB2" s="14" t="s">
        <v>100</v>
      </c>
      <c r="AC2" s="14" t="s">
        <v>101</v>
      </c>
      <c r="AD2" s="14" t="s">
        <v>102</v>
      </c>
      <c r="AE2" s="14" t="s">
        <v>18</v>
      </c>
      <c r="AG2" s="34"/>
    </row>
    <row r="3" spans="1:33" ht="15" customHeight="1" x14ac:dyDescent="0.25">
      <c r="A3" s="40"/>
      <c r="B3" s="12" t="s">
        <v>26</v>
      </c>
      <c r="C3" s="56"/>
      <c r="D3" s="3">
        <v>3</v>
      </c>
      <c r="E3" s="3">
        <v>1</v>
      </c>
      <c r="F3" s="3">
        <v>1</v>
      </c>
      <c r="G3" s="3">
        <v>25</v>
      </c>
      <c r="H3" s="3">
        <v>8</v>
      </c>
      <c r="I3" s="3">
        <v>5</v>
      </c>
      <c r="J3" s="3">
        <v>5</v>
      </c>
      <c r="K3" s="3">
        <v>15</v>
      </c>
      <c r="L3" s="3">
        <v>15</v>
      </c>
      <c r="M3" s="3">
        <v>15</v>
      </c>
      <c r="N3" s="3">
        <v>15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2</v>
      </c>
      <c r="U3" s="3">
        <v>3</v>
      </c>
      <c r="V3" s="3">
        <v>1</v>
      </c>
      <c r="W3" s="3">
        <v>3</v>
      </c>
      <c r="X3" s="3">
        <v>1</v>
      </c>
      <c r="Y3" s="3">
        <v>1</v>
      </c>
      <c r="Z3" s="3">
        <v>3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</row>
    <row r="4" spans="1:33" x14ac:dyDescent="0.25">
      <c r="A4" s="1">
        <v>1</v>
      </c>
      <c r="B4" s="4" t="s">
        <v>29</v>
      </c>
      <c r="C4" s="17">
        <v>312</v>
      </c>
      <c r="D4" s="21">
        <v>960</v>
      </c>
      <c r="E4" s="21">
        <f>C4/4</f>
        <v>78</v>
      </c>
      <c r="F4" s="5">
        <f t="shared" ref="F4:F39" si="0">F$3*C4</f>
        <v>312</v>
      </c>
      <c r="G4" s="5">
        <f>G$3*$C4</f>
        <v>7800</v>
      </c>
      <c r="H4" s="5">
        <f>H$3*$C4</f>
        <v>2496</v>
      </c>
      <c r="I4" s="5">
        <f>I$3*$C4</f>
        <v>1560</v>
      </c>
      <c r="J4" s="5">
        <f>J$3*$C4</f>
        <v>1560</v>
      </c>
      <c r="K4" s="5">
        <f>K$3*$C4</f>
        <v>4680</v>
      </c>
      <c r="L4" s="5">
        <f t="shared" ref="L4:AA19" si="1">L$3*$C4</f>
        <v>4680</v>
      </c>
      <c r="M4" s="5">
        <f t="shared" si="1"/>
        <v>4680</v>
      </c>
      <c r="N4" s="5">
        <f t="shared" si="1"/>
        <v>4680</v>
      </c>
      <c r="O4" s="5">
        <f t="shared" si="1"/>
        <v>312</v>
      </c>
      <c r="P4" s="5">
        <f t="shared" si="1"/>
        <v>312</v>
      </c>
      <c r="Q4" s="5">
        <f t="shared" si="1"/>
        <v>312</v>
      </c>
      <c r="R4" s="5">
        <f t="shared" si="1"/>
        <v>312</v>
      </c>
      <c r="S4" s="5">
        <f t="shared" si="1"/>
        <v>312</v>
      </c>
      <c r="T4" s="5">
        <f t="shared" si="1"/>
        <v>624</v>
      </c>
      <c r="U4" s="5">
        <f t="shared" si="1"/>
        <v>936</v>
      </c>
      <c r="V4" s="5">
        <f t="shared" si="1"/>
        <v>312</v>
      </c>
      <c r="W4" s="5">
        <f t="shared" si="1"/>
        <v>936</v>
      </c>
      <c r="X4" s="5">
        <f t="shared" si="1"/>
        <v>312</v>
      </c>
      <c r="Y4" s="5">
        <f t="shared" si="1"/>
        <v>312</v>
      </c>
      <c r="Z4" s="5">
        <f t="shared" si="1"/>
        <v>936</v>
      </c>
      <c r="AA4" s="5">
        <f t="shared" si="1"/>
        <v>312</v>
      </c>
      <c r="AB4" s="5">
        <f t="shared" ref="AB4:AE19" si="2">AB$3*$C4</f>
        <v>312</v>
      </c>
      <c r="AC4" s="5">
        <f t="shared" si="2"/>
        <v>312</v>
      </c>
      <c r="AD4" s="5">
        <f t="shared" si="2"/>
        <v>312</v>
      </c>
      <c r="AE4" s="5">
        <f t="shared" si="2"/>
        <v>312</v>
      </c>
    </row>
    <row r="5" spans="1:33" x14ac:dyDescent="0.25">
      <c r="A5" s="1">
        <v>2</v>
      </c>
      <c r="B5" s="6" t="s">
        <v>30</v>
      </c>
      <c r="C5" s="18">
        <v>60</v>
      </c>
      <c r="D5" s="21">
        <f t="shared" ref="D5:D39" si="3">(D$3*C5)</f>
        <v>180</v>
      </c>
      <c r="E5" s="21">
        <f t="shared" ref="E5:E39" si="4">C5/4</f>
        <v>15</v>
      </c>
      <c r="F5" s="5">
        <f t="shared" si="0"/>
        <v>60</v>
      </c>
      <c r="G5" s="5">
        <f>G$3*$C5</f>
        <v>1500</v>
      </c>
      <c r="H5" s="5">
        <f t="shared" ref="H5:S39" si="5">H$3*$C5</f>
        <v>480</v>
      </c>
      <c r="I5" s="5">
        <f t="shared" si="5"/>
        <v>300</v>
      </c>
      <c r="J5" s="5">
        <f t="shared" si="5"/>
        <v>300</v>
      </c>
      <c r="K5" s="5">
        <f t="shared" si="5"/>
        <v>900</v>
      </c>
      <c r="L5" s="5">
        <f t="shared" si="1"/>
        <v>900</v>
      </c>
      <c r="M5" s="5">
        <f t="shared" si="1"/>
        <v>900</v>
      </c>
      <c r="N5" s="5">
        <f t="shared" si="1"/>
        <v>900</v>
      </c>
      <c r="O5" s="5">
        <f t="shared" si="1"/>
        <v>60</v>
      </c>
      <c r="P5" s="5">
        <f t="shared" si="1"/>
        <v>60</v>
      </c>
      <c r="Q5" s="5">
        <f t="shared" si="1"/>
        <v>60</v>
      </c>
      <c r="R5" s="5">
        <f t="shared" si="1"/>
        <v>60</v>
      </c>
      <c r="S5" s="5">
        <f t="shared" si="1"/>
        <v>60</v>
      </c>
      <c r="T5" s="5">
        <f t="shared" si="1"/>
        <v>120</v>
      </c>
      <c r="U5" s="5">
        <f t="shared" si="1"/>
        <v>180</v>
      </c>
      <c r="V5" s="5">
        <f t="shared" si="1"/>
        <v>60</v>
      </c>
      <c r="W5" s="5">
        <f t="shared" si="1"/>
        <v>180</v>
      </c>
      <c r="X5" s="5">
        <f t="shared" si="1"/>
        <v>60</v>
      </c>
      <c r="Y5" s="5">
        <f t="shared" si="1"/>
        <v>60</v>
      </c>
      <c r="Z5" s="5">
        <f t="shared" si="1"/>
        <v>180</v>
      </c>
      <c r="AA5" s="5">
        <f t="shared" si="1"/>
        <v>60</v>
      </c>
      <c r="AB5" s="5">
        <f t="shared" si="2"/>
        <v>60</v>
      </c>
      <c r="AC5" s="5">
        <f t="shared" si="2"/>
        <v>60</v>
      </c>
      <c r="AD5" s="5">
        <f t="shared" si="2"/>
        <v>60</v>
      </c>
      <c r="AE5" s="5">
        <f t="shared" si="2"/>
        <v>60</v>
      </c>
    </row>
    <row r="6" spans="1:33" x14ac:dyDescent="0.25">
      <c r="A6" s="1">
        <v>3</v>
      </c>
      <c r="B6" s="6" t="s">
        <v>31</v>
      </c>
      <c r="C6" s="18">
        <v>42</v>
      </c>
      <c r="D6" s="21">
        <v>130</v>
      </c>
      <c r="E6" s="21">
        <f t="shared" si="4"/>
        <v>10.5</v>
      </c>
      <c r="F6" s="5">
        <f t="shared" si="0"/>
        <v>42</v>
      </c>
      <c r="G6" s="5">
        <f t="shared" ref="G6:G39" si="6">G$3*$C6</f>
        <v>1050</v>
      </c>
      <c r="H6" s="5">
        <f t="shared" si="5"/>
        <v>336</v>
      </c>
      <c r="I6" s="5">
        <f t="shared" si="5"/>
        <v>210</v>
      </c>
      <c r="J6" s="5">
        <f t="shared" si="5"/>
        <v>210</v>
      </c>
      <c r="K6" s="5">
        <f t="shared" si="5"/>
        <v>630</v>
      </c>
      <c r="L6" s="5">
        <f t="shared" si="1"/>
        <v>630</v>
      </c>
      <c r="M6" s="5">
        <f t="shared" si="1"/>
        <v>630</v>
      </c>
      <c r="N6" s="5">
        <f t="shared" si="1"/>
        <v>630</v>
      </c>
      <c r="O6" s="5">
        <f t="shared" si="1"/>
        <v>42</v>
      </c>
      <c r="P6" s="5">
        <f t="shared" si="1"/>
        <v>42</v>
      </c>
      <c r="Q6" s="5">
        <f t="shared" si="1"/>
        <v>42</v>
      </c>
      <c r="R6" s="5">
        <f t="shared" si="1"/>
        <v>42</v>
      </c>
      <c r="S6" s="5">
        <f t="shared" si="1"/>
        <v>42</v>
      </c>
      <c r="T6" s="5">
        <f t="shared" si="1"/>
        <v>84</v>
      </c>
      <c r="U6" s="5">
        <f t="shared" si="1"/>
        <v>126</v>
      </c>
      <c r="V6" s="5">
        <f t="shared" si="1"/>
        <v>42</v>
      </c>
      <c r="W6" s="5">
        <f t="shared" si="1"/>
        <v>126</v>
      </c>
      <c r="X6" s="5">
        <f t="shared" si="1"/>
        <v>42</v>
      </c>
      <c r="Y6" s="5">
        <f t="shared" si="1"/>
        <v>42</v>
      </c>
      <c r="Z6" s="5">
        <f t="shared" si="1"/>
        <v>126</v>
      </c>
      <c r="AA6" s="5">
        <f t="shared" si="1"/>
        <v>42</v>
      </c>
      <c r="AB6" s="5">
        <f t="shared" si="2"/>
        <v>42</v>
      </c>
      <c r="AC6" s="5">
        <f t="shared" si="2"/>
        <v>42</v>
      </c>
      <c r="AD6" s="5">
        <f t="shared" si="2"/>
        <v>42</v>
      </c>
      <c r="AE6" s="5">
        <f t="shared" si="2"/>
        <v>42</v>
      </c>
    </row>
    <row r="7" spans="1:33" x14ac:dyDescent="0.25">
      <c r="A7" s="1">
        <v>4</v>
      </c>
      <c r="B7" s="6" t="s">
        <v>32</v>
      </c>
      <c r="C7" s="18">
        <v>15</v>
      </c>
      <c r="D7" s="21">
        <f t="shared" si="3"/>
        <v>45</v>
      </c>
      <c r="E7" s="21">
        <f t="shared" si="4"/>
        <v>3.75</v>
      </c>
      <c r="F7" s="5">
        <f t="shared" si="0"/>
        <v>15</v>
      </c>
      <c r="G7" s="5">
        <f t="shared" si="6"/>
        <v>375</v>
      </c>
      <c r="H7" s="5">
        <f t="shared" si="5"/>
        <v>120</v>
      </c>
      <c r="I7" s="5">
        <f t="shared" si="5"/>
        <v>75</v>
      </c>
      <c r="J7" s="5">
        <f t="shared" si="5"/>
        <v>75</v>
      </c>
      <c r="K7" s="5">
        <f t="shared" si="5"/>
        <v>225</v>
      </c>
      <c r="L7" s="5">
        <f t="shared" si="1"/>
        <v>225</v>
      </c>
      <c r="M7" s="5">
        <f t="shared" si="1"/>
        <v>225</v>
      </c>
      <c r="N7" s="5">
        <f t="shared" si="1"/>
        <v>225</v>
      </c>
      <c r="O7" s="5">
        <f t="shared" si="1"/>
        <v>15</v>
      </c>
      <c r="P7" s="5">
        <f t="shared" si="1"/>
        <v>15</v>
      </c>
      <c r="Q7" s="5">
        <f t="shared" si="1"/>
        <v>15</v>
      </c>
      <c r="R7" s="5">
        <f t="shared" si="1"/>
        <v>15</v>
      </c>
      <c r="S7" s="5">
        <f t="shared" si="1"/>
        <v>15</v>
      </c>
      <c r="T7" s="5">
        <f t="shared" si="1"/>
        <v>30</v>
      </c>
      <c r="U7" s="5">
        <f t="shared" si="1"/>
        <v>45</v>
      </c>
      <c r="V7" s="5">
        <f t="shared" si="1"/>
        <v>15</v>
      </c>
      <c r="W7" s="5">
        <f t="shared" si="1"/>
        <v>45</v>
      </c>
      <c r="X7" s="5">
        <f t="shared" si="1"/>
        <v>15</v>
      </c>
      <c r="Y7" s="5">
        <f t="shared" si="1"/>
        <v>15</v>
      </c>
      <c r="Z7" s="5">
        <f t="shared" si="1"/>
        <v>45</v>
      </c>
      <c r="AA7" s="5">
        <f t="shared" si="1"/>
        <v>15</v>
      </c>
      <c r="AB7" s="5">
        <f t="shared" si="2"/>
        <v>15</v>
      </c>
      <c r="AC7" s="5">
        <f t="shared" si="2"/>
        <v>15</v>
      </c>
      <c r="AD7" s="5">
        <f t="shared" si="2"/>
        <v>15</v>
      </c>
      <c r="AE7" s="5">
        <f t="shared" si="2"/>
        <v>15</v>
      </c>
    </row>
    <row r="8" spans="1:33" x14ac:dyDescent="0.25">
      <c r="A8" s="1">
        <v>5</v>
      </c>
      <c r="B8" s="6" t="s">
        <v>33</v>
      </c>
      <c r="C8" s="18">
        <v>40</v>
      </c>
      <c r="D8" s="21">
        <f t="shared" si="3"/>
        <v>120</v>
      </c>
      <c r="E8" s="21">
        <f t="shared" si="4"/>
        <v>10</v>
      </c>
      <c r="F8" s="5">
        <f t="shared" si="0"/>
        <v>40</v>
      </c>
      <c r="G8" s="5">
        <f t="shared" si="6"/>
        <v>1000</v>
      </c>
      <c r="H8" s="5">
        <f t="shared" si="5"/>
        <v>320</v>
      </c>
      <c r="I8" s="5">
        <f t="shared" si="5"/>
        <v>200</v>
      </c>
      <c r="J8" s="5">
        <f t="shared" si="5"/>
        <v>200</v>
      </c>
      <c r="K8" s="5">
        <f t="shared" si="5"/>
        <v>600</v>
      </c>
      <c r="L8" s="5">
        <f t="shared" si="1"/>
        <v>600</v>
      </c>
      <c r="M8" s="5">
        <f t="shared" si="1"/>
        <v>600</v>
      </c>
      <c r="N8" s="5">
        <f t="shared" si="1"/>
        <v>600</v>
      </c>
      <c r="O8" s="5">
        <f t="shared" si="1"/>
        <v>40</v>
      </c>
      <c r="P8" s="5">
        <f t="shared" si="1"/>
        <v>40</v>
      </c>
      <c r="Q8" s="5">
        <f t="shared" si="1"/>
        <v>40</v>
      </c>
      <c r="R8" s="5">
        <f t="shared" si="1"/>
        <v>40</v>
      </c>
      <c r="S8" s="5">
        <f t="shared" si="1"/>
        <v>40</v>
      </c>
      <c r="T8" s="5">
        <f t="shared" si="1"/>
        <v>80</v>
      </c>
      <c r="U8" s="5">
        <f t="shared" si="1"/>
        <v>120</v>
      </c>
      <c r="V8" s="5">
        <f t="shared" si="1"/>
        <v>40</v>
      </c>
      <c r="W8" s="5">
        <f t="shared" si="1"/>
        <v>120</v>
      </c>
      <c r="X8" s="5">
        <f t="shared" si="1"/>
        <v>40</v>
      </c>
      <c r="Y8" s="5">
        <f t="shared" si="1"/>
        <v>40</v>
      </c>
      <c r="Z8" s="5">
        <f t="shared" si="1"/>
        <v>120</v>
      </c>
      <c r="AA8" s="5">
        <f t="shared" si="1"/>
        <v>40</v>
      </c>
      <c r="AB8" s="5">
        <f t="shared" si="2"/>
        <v>40</v>
      </c>
      <c r="AC8" s="5">
        <f t="shared" si="2"/>
        <v>40</v>
      </c>
      <c r="AD8" s="5">
        <f t="shared" si="2"/>
        <v>40</v>
      </c>
      <c r="AE8" s="5">
        <f t="shared" si="2"/>
        <v>40</v>
      </c>
    </row>
    <row r="9" spans="1:33" x14ac:dyDescent="0.25">
      <c r="A9" s="1">
        <v>6</v>
      </c>
      <c r="B9" s="6" t="s">
        <v>34</v>
      </c>
      <c r="C9" s="18">
        <v>63</v>
      </c>
      <c r="D9" s="21">
        <v>190</v>
      </c>
      <c r="E9" s="21">
        <f t="shared" si="4"/>
        <v>15.75</v>
      </c>
      <c r="F9" s="5">
        <f t="shared" si="0"/>
        <v>63</v>
      </c>
      <c r="G9" s="5">
        <f t="shared" si="6"/>
        <v>1575</v>
      </c>
      <c r="H9" s="5">
        <f t="shared" si="5"/>
        <v>504</v>
      </c>
      <c r="I9" s="5">
        <f t="shared" si="5"/>
        <v>315</v>
      </c>
      <c r="J9" s="5">
        <f t="shared" si="5"/>
        <v>315</v>
      </c>
      <c r="K9" s="5">
        <f t="shared" si="5"/>
        <v>945</v>
      </c>
      <c r="L9" s="5">
        <f t="shared" si="1"/>
        <v>945</v>
      </c>
      <c r="M9" s="5">
        <f t="shared" si="1"/>
        <v>945</v>
      </c>
      <c r="N9" s="5">
        <f t="shared" si="1"/>
        <v>945</v>
      </c>
      <c r="O9" s="5">
        <f t="shared" si="1"/>
        <v>63</v>
      </c>
      <c r="P9" s="5">
        <f t="shared" si="1"/>
        <v>63</v>
      </c>
      <c r="Q9" s="5">
        <f t="shared" si="1"/>
        <v>63</v>
      </c>
      <c r="R9" s="5">
        <f t="shared" si="1"/>
        <v>63</v>
      </c>
      <c r="S9" s="5">
        <f t="shared" si="1"/>
        <v>63</v>
      </c>
      <c r="T9" s="5">
        <f t="shared" si="1"/>
        <v>126</v>
      </c>
      <c r="U9" s="5">
        <f t="shared" si="1"/>
        <v>189</v>
      </c>
      <c r="V9" s="5">
        <f t="shared" si="1"/>
        <v>63</v>
      </c>
      <c r="W9" s="5">
        <f t="shared" si="1"/>
        <v>189</v>
      </c>
      <c r="X9" s="5">
        <f t="shared" si="1"/>
        <v>63</v>
      </c>
      <c r="Y9" s="5">
        <f t="shared" si="1"/>
        <v>63</v>
      </c>
      <c r="Z9" s="5">
        <f t="shared" si="1"/>
        <v>189</v>
      </c>
      <c r="AA9" s="5">
        <f t="shared" si="1"/>
        <v>63</v>
      </c>
      <c r="AB9" s="5">
        <f t="shared" si="2"/>
        <v>63</v>
      </c>
      <c r="AC9" s="5">
        <f t="shared" si="2"/>
        <v>63</v>
      </c>
      <c r="AD9" s="5">
        <f t="shared" si="2"/>
        <v>63</v>
      </c>
      <c r="AE9" s="5">
        <f t="shared" si="2"/>
        <v>63</v>
      </c>
    </row>
    <row r="10" spans="1:33" x14ac:dyDescent="0.25">
      <c r="A10" s="1">
        <v>7</v>
      </c>
      <c r="B10" s="6" t="s">
        <v>35</v>
      </c>
      <c r="C10" s="18">
        <v>47</v>
      </c>
      <c r="D10" s="21">
        <v>140</v>
      </c>
      <c r="E10" s="21">
        <f t="shared" si="4"/>
        <v>11.75</v>
      </c>
      <c r="F10" s="5">
        <f t="shared" si="0"/>
        <v>47</v>
      </c>
      <c r="G10" s="5">
        <f t="shared" si="6"/>
        <v>1175</v>
      </c>
      <c r="H10" s="5">
        <f t="shared" si="5"/>
        <v>376</v>
      </c>
      <c r="I10" s="5">
        <f t="shared" si="5"/>
        <v>235</v>
      </c>
      <c r="J10" s="5">
        <f t="shared" si="5"/>
        <v>235</v>
      </c>
      <c r="K10" s="5">
        <f t="shared" si="5"/>
        <v>705</v>
      </c>
      <c r="L10" s="5">
        <f t="shared" si="1"/>
        <v>705</v>
      </c>
      <c r="M10" s="5">
        <f t="shared" si="1"/>
        <v>705</v>
      </c>
      <c r="N10" s="5">
        <f t="shared" si="1"/>
        <v>705</v>
      </c>
      <c r="O10" s="5">
        <f t="shared" si="1"/>
        <v>47</v>
      </c>
      <c r="P10" s="5">
        <f t="shared" si="1"/>
        <v>47</v>
      </c>
      <c r="Q10" s="5">
        <f t="shared" si="1"/>
        <v>47</v>
      </c>
      <c r="R10" s="5">
        <f t="shared" si="1"/>
        <v>47</v>
      </c>
      <c r="S10" s="5">
        <f t="shared" si="1"/>
        <v>47</v>
      </c>
      <c r="T10" s="5">
        <f t="shared" si="1"/>
        <v>94</v>
      </c>
      <c r="U10" s="5">
        <f t="shared" si="1"/>
        <v>141</v>
      </c>
      <c r="V10" s="5">
        <f t="shared" si="1"/>
        <v>47</v>
      </c>
      <c r="W10" s="5">
        <f t="shared" si="1"/>
        <v>141</v>
      </c>
      <c r="X10" s="5">
        <f t="shared" si="1"/>
        <v>47</v>
      </c>
      <c r="Y10" s="5">
        <f t="shared" si="1"/>
        <v>47</v>
      </c>
      <c r="Z10" s="5">
        <f t="shared" si="1"/>
        <v>141</v>
      </c>
      <c r="AA10" s="5">
        <f t="shared" si="1"/>
        <v>47</v>
      </c>
      <c r="AB10" s="5">
        <f t="shared" si="2"/>
        <v>47</v>
      </c>
      <c r="AC10" s="5">
        <f t="shared" si="2"/>
        <v>47</v>
      </c>
      <c r="AD10" s="5">
        <f t="shared" si="2"/>
        <v>47</v>
      </c>
      <c r="AE10" s="5">
        <f t="shared" si="2"/>
        <v>47</v>
      </c>
    </row>
    <row r="11" spans="1:33" x14ac:dyDescent="0.25">
      <c r="A11" s="1">
        <v>8</v>
      </c>
      <c r="B11" s="6" t="s">
        <v>36</v>
      </c>
      <c r="C11" s="18">
        <v>46</v>
      </c>
      <c r="D11" s="21">
        <v>140</v>
      </c>
      <c r="E11" s="21">
        <f t="shared" si="4"/>
        <v>11.5</v>
      </c>
      <c r="F11" s="5">
        <f t="shared" si="0"/>
        <v>46</v>
      </c>
      <c r="G11" s="5">
        <f t="shared" si="6"/>
        <v>1150</v>
      </c>
      <c r="H11" s="5">
        <f t="shared" si="5"/>
        <v>368</v>
      </c>
      <c r="I11" s="5">
        <f t="shared" si="5"/>
        <v>230</v>
      </c>
      <c r="J11" s="5">
        <f t="shared" si="5"/>
        <v>230</v>
      </c>
      <c r="K11" s="5">
        <f t="shared" si="5"/>
        <v>690</v>
      </c>
      <c r="L11" s="5">
        <f t="shared" si="1"/>
        <v>690</v>
      </c>
      <c r="M11" s="5">
        <f t="shared" si="1"/>
        <v>690</v>
      </c>
      <c r="N11" s="5">
        <f t="shared" si="1"/>
        <v>690</v>
      </c>
      <c r="O11" s="5">
        <f t="shared" si="1"/>
        <v>46</v>
      </c>
      <c r="P11" s="5">
        <f t="shared" si="1"/>
        <v>46</v>
      </c>
      <c r="Q11" s="5">
        <f t="shared" si="1"/>
        <v>46</v>
      </c>
      <c r="R11" s="5">
        <f t="shared" si="1"/>
        <v>46</v>
      </c>
      <c r="S11" s="5">
        <f t="shared" si="1"/>
        <v>46</v>
      </c>
      <c r="T11" s="5">
        <f t="shared" si="1"/>
        <v>92</v>
      </c>
      <c r="U11" s="5">
        <f t="shared" si="1"/>
        <v>138</v>
      </c>
      <c r="V11" s="5">
        <f t="shared" si="1"/>
        <v>46</v>
      </c>
      <c r="W11" s="5">
        <f t="shared" si="1"/>
        <v>138</v>
      </c>
      <c r="X11" s="5">
        <f t="shared" si="1"/>
        <v>46</v>
      </c>
      <c r="Y11" s="5">
        <f t="shared" si="1"/>
        <v>46</v>
      </c>
      <c r="Z11" s="5">
        <f t="shared" si="1"/>
        <v>138</v>
      </c>
      <c r="AA11" s="5">
        <f t="shared" si="1"/>
        <v>46</v>
      </c>
      <c r="AB11" s="5">
        <f t="shared" si="2"/>
        <v>46</v>
      </c>
      <c r="AC11" s="5">
        <f t="shared" si="2"/>
        <v>46</v>
      </c>
      <c r="AD11" s="5">
        <f t="shared" si="2"/>
        <v>46</v>
      </c>
      <c r="AE11" s="5">
        <f t="shared" si="2"/>
        <v>46</v>
      </c>
    </row>
    <row r="12" spans="1:33" x14ac:dyDescent="0.25">
      <c r="A12" s="1">
        <v>9</v>
      </c>
      <c r="B12" s="6" t="s">
        <v>37</v>
      </c>
      <c r="C12" s="18">
        <v>50</v>
      </c>
      <c r="D12" s="21">
        <f t="shared" si="3"/>
        <v>150</v>
      </c>
      <c r="E12" s="21">
        <f t="shared" si="4"/>
        <v>12.5</v>
      </c>
      <c r="F12" s="5">
        <f t="shared" si="0"/>
        <v>50</v>
      </c>
      <c r="G12" s="5">
        <f t="shared" si="6"/>
        <v>1250</v>
      </c>
      <c r="H12" s="5">
        <f t="shared" si="5"/>
        <v>400</v>
      </c>
      <c r="I12" s="5">
        <f t="shared" si="5"/>
        <v>250</v>
      </c>
      <c r="J12" s="5">
        <f t="shared" si="5"/>
        <v>250</v>
      </c>
      <c r="K12" s="5">
        <f t="shared" si="5"/>
        <v>750</v>
      </c>
      <c r="L12" s="5">
        <f t="shared" si="1"/>
        <v>750</v>
      </c>
      <c r="M12" s="5">
        <f t="shared" si="1"/>
        <v>750</v>
      </c>
      <c r="N12" s="5">
        <f t="shared" si="1"/>
        <v>750</v>
      </c>
      <c r="O12" s="5">
        <f t="shared" si="1"/>
        <v>50</v>
      </c>
      <c r="P12" s="5">
        <f t="shared" si="1"/>
        <v>50</v>
      </c>
      <c r="Q12" s="5">
        <f t="shared" si="1"/>
        <v>50</v>
      </c>
      <c r="R12" s="5">
        <f t="shared" si="1"/>
        <v>50</v>
      </c>
      <c r="S12" s="5">
        <f t="shared" si="1"/>
        <v>50</v>
      </c>
      <c r="T12" s="5">
        <f t="shared" si="1"/>
        <v>100</v>
      </c>
      <c r="U12" s="5">
        <f t="shared" si="1"/>
        <v>150</v>
      </c>
      <c r="V12" s="5">
        <f t="shared" si="1"/>
        <v>50</v>
      </c>
      <c r="W12" s="5">
        <f t="shared" si="1"/>
        <v>150</v>
      </c>
      <c r="X12" s="5">
        <f t="shared" si="1"/>
        <v>50</v>
      </c>
      <c r="Y12" s="5">
        <f t="shared" si="1"/>
        <v>50</v>
      </c>
      <c r="Z12" s="5">
        <f t="shared" si="1"/>
        <v>150</v>
      </c>
      <c r="AA12" s="5">
        <f t="shared" si="1"/>
        <v>50</v>
      </c>
      <c r="AB12" s="5">
        <f t="shared" si="2"/>
        <v>50</v>
      </c>
      <c r="AC12" s="5">
        <f t="shared" si="2"/>
        <v>50</v>
      </c>
      <c r="AD12" s="5">
        <f t="shared" si="2"/>
        <v>50</v>
      </c>
      <c r="AE12" s="5">
        <f t="shared" si="2"/>
        <v>50</v>
      </c>
    </row>
    <row r="13" spans="1:33" x14ac:dyDescent="0.25">
      <c r="A13" s="1">
        <v>10</v>
      </c>
      <c r="B13" s="6" t="s">
        <v>38</v>
      </c>
      <c r="C13" s="18">
        <v>46</v>
      </c>
      <c r="D13" s="21">
        <v>140</v>
      </c>
      <c r="E13" s="21">
        <f t="shared" si="4"/>
        <v>11.5</v>
      </c>
      <c r="F13" s="5">
        <f t="shared" si="0"/>
        <v>46</v>
      </c>
      <c r="G13" s="5">
        <f t="shared" si="6"/>
        <v>1150</v>
      </c>
      <c r="H13" s="5">
        <f t="shared" si="5"/>
        <v>368</v>
      </c>
      <c r="I13" s="5">
        <f t="shared" si="5"/>
        <v>230</v>
      </c>
      <c r="J13" s="5">
        <f t="shared" si="5"/>
        <v>230</v>
      </c>
      <c r="K13" s="5">
        <f t="shared" si="5"/>
        <v>690</v>
      </c>
      <c r="L13" s="5">
        <f t="shared" si="1"/>
        <v>690</v>
      </c>
      <c r="M13" s="5">
        <f t="shared" si="1"/>
        <v>690</v>
      </c>
      <c r="N13" s="5">
        <f t="shared" si="1"/>
        <v>690</v>
      </c>
      <c r="O13" s="5">
        <f t="shared" si="1"/>
        <v>46</v>
      </c>
      <c r="P13" s="5">
        <f t="shared" si="1"/>
        <v>46</v>
      </c>
      <c r="Q13" s="5">
        <f t="shared" si="1"/>
        <v>46</v>
      </c>
      <c r="R13" s="5">
        <f t="shared" si="1"/>
        <v>46</v>
      </c>
      <c r="S13" s="5">
        <f t="shared" si="1"/>
        <v>46</v>
      </c>
      <c r="T13" s="5">
        <f t="shared" si="1"/>
        <v>92</v>
      </c>
      <c r="U13" s="5">
        <f t="shared" si="1"/>
        <v>138</v>
      </c>
      <c r="V13" s="5">
        <f t="shared" si="1"/>
        <v>46</v>
      </c>
      <c r="W13" s="5">
        <f t="shared" si="1"/>
        <v>138</v>
      </c>
      <c r="X13" s="5">
        <f t="shared" si="1"/>
        <v>46</v>
      </c>
      <c r="Y13" s="5">
        <f t="shared" si="1"/>
        <v>46</v>
      </c>
      <c r="Z13" s="5">
        <f t="shared" si="1"/>
        <v>138</v>
      </c>
      <c r="AA13" s="5">
        <f t="shared" si="1"/>
        <v>46</v>
      </c>
      <c r="AB13" s="5">
        <f t="shared" si="2"/>
        <v>46</v>
      </c>
      <c r="AC13" s="5">
        <f t="shared" si="2"/>
        <v>46</v>
      </c>
      <c r="AD13" s="5">
        <f t="shared" si="2"/>
        <v>46</v>
      </c>
      <c r="AE13" s="5">
        <f t="shared" si="2"/>
        <v>46</v>
      </c>
    </row>
    <row r="14" spans="1:33" x14ac:dyDescent="0.25">
      <c r="A14" s="1">
        <v>11</v>
      </c>
      <c r="B14" s="6" t="s">
        <v>39</v>
      </c>
      <c r="C14" s="18">
        <v>38</v>
      </c>
      <c r="D14" s="21">
        <v>150</v>
      </c>
      <c r="E14" s="21">
        <f t="shared" si="4"/>
        <v>9.5</v>
      </c>
      <c r="F14" s="5">
        <f t="shared" si="0"/>
        <v>38</v>
      </c>
      <c r="G14" s="5">
        <f t="shared" si="6"/>
        <v>950</v>
      </c>
      <c r="H14" s="5">
        <f t="shared" si="5"/>
        <v>304</v>
      </c>
      <c r="I14" s="5">
        <f t="shared" si="5"/>
        <v>190</v>
      </c>
      <c r="J14" s="5">
        <f t="shared" si="5"/>
        <v>190</v>
      </c>
      <c r="K14" s="5">
        <f t="shared" si="5"/>
        <v>570</v>
      </c>
      <c r="L14" s="5">
        <f t="shared" si="1"/>
        <v>570</v>
      </c>
      <c r="M14" s="5">
        <f t="shared" si="1"/>
        <v>570</v>
      </c>
      <c r="N14" s="5">
        <f t="shared" si="1"/>
        <v>570</v>
      </c>
      <c r="O14" s="5">
        <f t="shared" si="1"/>
        <v>38</v>
      </c>
      <c r="P14" s="5">
        <f t="shared" si="1"/>
        <v>38</v>
      </c>
      <c r="Q14" s="5">
        <f t="shared" si="1"/>
        <v>38</v>
      </c>
      <c r="R14" s="5">
        <f t="shared" si="1"/>
        <v>38</v>
      </c>
      <c r="S14" s="5">
        <f t="shared" si="1"/>
        <v>38</v>
      </c>
      <c r="T14" s="5">
        <f t="shared" si="1"/>
        <v>76</v>
      </c>
      <c r="U14" s="5">
        <f t="shared" si="1"/>
        <v>114</v>
      </c>
      <c r="V14" s="5">
        <f t="shared" si="1"/>
        <v>38</v>
      </c>
      <c r="W14" s="5">
        <f t="shared" si="1"/>
        <v>114</v>
      </c>
      <c r="X14" s="5">
        <f t="shared" si="1"/>
        <v>38</v>
      </c>
      <c r="Y14" s="5">
        <f t="shared" si="1"/>
        <v>38</v>
      </c>
      <c r="Z14" s="5">
        <f t="shared" si="1"/>
        <v>114</v>
      </c>
      <c r="AA14" s="5">
        <f t="shared" si="1"/>
        <v>38</v>
      </c>
      <c r="AB14" s="5">
        <f t="shared" si="2"/>
        <v>38</v>
      </c>
      <c r="AC14" s="5">
        <f t="shared" si="2"/>
        <v>38</v>
      </c>
      <c r="AD14" s="5">
        <f t="shared" si="2"/>
        <v>38</v>
      </c>
      <c r="AE14" s="5">
        <f t="shared" si="2"/>
        <v>38</v>
      </c>
    </row>
    <row r="15" spans="1:33" x14ac:dyDescent="0.25">
      <c r="A15" s="1">
        <v>12</v>
      </c>
      <c r="B15" s="6" t="s">
        <v>40</v>
      </c>
      <c r="C15" s="18">
        <v>27</v>
      </c>
      <c r="D15" s="21">
        <v>80</v>
      </c>
      <c r="E15" s="21">
        <f t="shared" si="4"/>
        <v>6.75</v>
      </c>
      <c r="F15" s="5">
        <f t="shared" si="0"/>
        <v>27</v>
      </c>
      <c r="G15" s="5">
        <f t="shared" si="6"/>
        <v>675</v>
      </c>
      <c r="H15" s="5">
        <f t="shared" si="5"/>
        <v>216</v>
      </c>
      <c r="I15" s="5">
        <f t="shared" si="5"/>
        <v>135</v>
      </c>
      <c r="J15" s="5">
        <f t="shared" si="5"/>
        <v>135</v>
      </c>
      <c r="K15" s="5">
        <f t="shared" si="5"/>
        <v>405</v>
      </c>
      <c r="L15" s="5">
        <f t="shared" si="1"/>
        <v>405</v>
      </c>
      <c r="M15" s="5">
        <f t="shared" si="1"/>
        <v>405</v>
      </c>
      <c r="N15" s="5">
        <f t="shared" si="1"/>
        <v>405</v>
      </c>
      <c r="O15" s="5">
        <f t="shared" si="1"/>
        <v>27</v>
      </c>
      <c r="P15" s="5">
        <f t="shared" si="1"/>
        <v>27</v>
      </c>
      <c r="Q15" s="5">
        <f t="shared" si="1"/>
        <v>27</v>
      </c>
      <c r="R15" s="5">
        <f t="shared" si="1"/>
        <v>27</v>
      </c>
      <c r="S15" s="5">
        <f t="shared" si="1"/>
        <v>27</v>
      </c>
      <c r="T15" s="5">
        <f t="shared" si="1"/>
        <v>54</v>
      </c>
      <c r="U15" s="5">
        <f t="shared" si="1"/>
        <v>81</v>
      </c>
      <c r="V15" s="5">
        <f t="shared" si="1"/>
        <v>27</v>
      </c>
      <c r="W15" s="5">
        <f t="shared" si="1"/>
        <v>81</v>
      </c>
      <c r="X15" s="5">
        <f t="shared" si="1"/>
        <v>27</v>
      </c>
      <c r="Y15" s="5">
        <f t="shared" si="1"/>
        <v>27</v>
      </c>
      <c r="Z15" s="5">
        <f t="shared" si="1"/>
        <v>81</v>
      </c>
      <c r="AA15" s="5">
        <f t="shared" si="1"/>
        <v>27</v>
      </c>
      <c r="AB15" s="5">
        <f t="shared" si="2"/>
        <v>27</v>
      </c>
      <c r="AC15" s="5">
        <f t="shared" si="2"/>
        <v>27</v>
      </c>
      <c r="AD15" s="5">
        <f t="shared" si="2"/>
        <v>27</v>
      </c>
      <c r="AE15" s="5">
        <f t="shared" si="2"/>
        <v>27</v>
      </c>
    </row>
    <row r="16" spans="1:33" x14ac:dyDescent="0.25">
      <c r="A16" s="1">
        <v>13</v>
      </c>
      <c r="B16" s="6" t="s">
        <v>41</v>
      </c>
      <c r="C16" s="18">
        <v>47</v>
      </c>
      <c r="D16" s="21">
        <v>140</v>
      </c>
      <c r="E16" s="21">
        <f t="shared" si="4"/>
        <v>11.75</v>
      </c>
      <c r="F16" s="5">
        <f t="shared" si="0"/>
        <v>47</v>
      </c>
      <c r="G16" s="5">
        <f t="shared" si="6"/>
        <v>1175</v>
      </c>
      <c r="H16" s="5">
        <f t="shared" si="5"/>
        <v>376</v>
      </c>
      <c r="I16" s="5">
        <f t="shared" si="5"/>
        <v>235</v>
      </c>
      <c r="J16" s="5">
        <f t="shared" si="5"/>
        <v>235</v>
      </c>
      <c r="K16" s="5">
        <f t="shared" si="5"/>
        <v>705</v>
      </c>
      <c r="L16" s="5">
        <f t="shared" si="1"/>
        <v>705</v>
      </c>
      <c r="M16" s="5">
        <f t="shared" si="1"/>
        <v>705</v>
      </c>
      <c r="N16" s="5">
        <f t="shared" si="1"/>
        <v>705</v>
      </c>
      <c r="O16" s="5">
        <f t="shared" si="1"/>
        <v>47</v>
      </c>
      <c r="P16" s="5">
        <f t="shared" si="1"/>
        <v>47</v>
      </c>
      <c r="Q16" s="5">
        <f t="shared" si="1"/>
        <v>47</v>
      </c>
      <c r="R16" s="5">
        <f t="shared" si="1"/>
        <v>47</v>
      </c>
      <c r="S16" s="5">
        <f t="shared" si="1"/>
        <v>47</v>
      </c>
      <c r="T16" s="5">
        <f t="shared" si="1"/>
        <v>94</v>
      </c>
      <c r="U16" s="5">
        <f t="shared" si="1"/>
        <v>141</v>
      </c>
      <c r="V16" s="5">
        <f t="shared" si="1"/>
        <v>47</v>
      </c>
      <c r="W16" s="5">
        <f t="shared" si="1"/>
        <v>141</v>
      </c>
      <c r="X16" s="5">
        <f t="shared" si="1"/>
        <v>47</v>
      </c>
      <c r="Y16" s="5">
        <f t="shared" si="1"/>
        <v>47</v>
      </c>
      <c r="Z16" s="5">
        <f t="shared" si="1"/>
        <v>141</v>
      </c>
      <c r="AA16" s="5">
        <f t="shared" si="1"/>
        <v>47</v>
      </c>
      <c r="AB16" s="5">
        <f t="shared" si="2"/>
        <v>47</v>
      </c>
      <c r="AC16" s="5">
        <f t="shared" si="2"/>
        <v>47</v>
      </c>
      <c r="AD16" s="5">
        <f t="shared" si="2"/>
        <v>47</v>
      </c>
      <c r="AE16" s="5">
        <f t="shared" si="2"/>
        <v>47</v>
      </c>
    </row>
    <row r="17" spans="1:31" x14ac:dyDescent="0.25">
      <c r="A17" s="1">
        <v>14</v>
      </c>
      <c r="B17" s="6" t="s">
        <v>42</v>
      </c>
      <c r="C17" s="18">
        <v>14</v>
      </c>
      <c r="D17" s="21">
        <v>40</v>
      </c>
      <c r="E17" s="21">
        <f t="shared" si="4"/>
        <v>3.5</v>
      </c>
      <c r="F17" s="5">
        <f t="shared" si="0"/>
        <v>14</v>
      </c>
      <c r="G17" s="5">
        <f t="shared" si="6"/>
        <v>350</v>
      </c>
      <c r="H17" s="5">
        <f t="shared" si="5"/>
        <v>112</v>
      </c>
      <c r="I17" s="5">
        <f t="shared" si="5"/>
        <v>70</v>
      </c>
      <c r="J17" s="5">
        <f t="shared" si="5"/>
        <v>70</v>
      </c>
      <c r="K17" s="5">
        <f t="shared" si="5"/>
        <v>210</v>
      </c>
      <c r="L17" s="5">
        <f t="shared" si="1"/>
        <v>210</v>
      </c>
      <c r="M17" s="5">
        <f t="shared" si="1"/>
        <v>210</v>
      </c>
      <c r="N17" s="5">
        <f t="shared" si="1"/>
        <v>210</v>
      </c>
      <c r="O17" s="5">
        <f t="shared" si="1"/>
        <v>14</v>
      </c>
      <c r="P17" s="5">
        <f t="shared" si="1"/>
        <v>14</v>
      </c>
      <c r="Q17" s="5">
        <f t="shared" si="1"/>
        <v>14</v>
      </c>
      <c r="R17" s="5">
        <f t="shared" si="1"/>
        <v>14</v>
      </c>
      <c r="S17" s="5">
        <f t="shared" si="1"/>
        <v>14</v>
      </c>
      <c r="T17" s="5">
        <f t="shared" si="1"/>
        <v>28</v>
      </c>
      <c r="U17" s="5">
        <f t="shared" si="1"/>
        <v>42</v>
      </c>
      <c r="V17" s="5">
        <f t="shared" si="1"/>
        <v>14</v>
      </c>
      <c r="W17" s="5">
        <f t="shared" si="1"/>
        <v>42</v>
      </c>
      <c r="X17" s="5">
        <f t="shared" si="1"/>
        <v>14</v>
      </c>
      <c r="Y17" s="5">
        <f t="shared" si="1"/>
        <v>14</v>
      </c>
      <c r="Z17" s="5">
        <f t="shared" si="1"/>
        <v>42</v>
      </c>
      <c r="AA17" s="5">
        <f t="shared" si="1"/>
        <v>14</v>
      </c>
      <c r="AB17" s="5">
        <f t="shared" si="2"/>
        <v>14</v>
      </c>
      <c r="AC17" s="5">
        <f t="shared" si="2"/>
        <v>14</v>
      </c>
      <c r="AD17" s="5">
        <f t="shared" si="2"/>
        <v>14</v>
      </c>
      <c r="AE17" s="5">
        <f t="shared" si="2"/>
        <v>14</v>
      </c>
    </row>
    <row r="18" spans="1:31" x14ac:dyDescent="0.25">
      <c r="A18" s="1">
        <v>15</v>
      </c>
      <c r="B18" s="6" t="s">
        <v>43</v>
      </c>
      <c r="C18" s="18">
        <v>51</v>
      </c>
      <c r="D18" s="21">
        <v>155</v>
      </c>
      <c r="E18" s="21">
        <f t="shared" si="4"/>
        <v>12.75</v>
      </c>
      <c r="F18" s="5">
        <f t="shared" si="0"/>
        <v>51</v>
      </c>
      <c r="G18" s="5">
        <f t="shared" si="6"/>
        <v>1275</v>
      </c>
      <c r="H18" s="5">
        <f t="shared" si="5"/>
        <v>408</v>
      </c>
      <c r="I18" s="5">
        <f t="shared" si="5"/>
        <v>255</v>
      </c>
      <c r="J18" s="5">
        <f t="shared" si="5"/>
        <v>255</v>
      </c>
      <c r="K18" s="5">
        <f t="shared" si="5"/>
        <v>765</v>
      </c>
      <c r="L18" s="5">
        <f t="shared" si="1"/>
        <v>765</v>
      </c>
      <c r="M18" s="5">
        <f t="shared" si="1"/>
        <v>765</v>
      </c>
      <c r="N18" s="5">
        <f t="shared" si="1"/>
        <v>765</v>
      </c>
      <c r="O18" s="5">
        <f t="shared" si="1"/>
        <v>51</v>
      </c>
      <c r="P18" s="5">
        <f t="shared" si="1"/>
        <v>51</v>
      </c>
      <c r="Q18" s="5">
        <f t="shared" si="1"/>
        <v>51</v>
      </c>
      <c r="R18" s="5">
        <f t="shared" si="1"/>
        <v>51</v>
      </c>
      <c r="S18" s="5">
        <f t="shared" si="1"/>
        <v>51</v>
      </c>
      <c r="T18" s="5">
        <f t="shared" si="1"/>
        <v>102</v>
      </c>
      <c r="U18" s="5">
        <f t="shared" si="1"/>
        <v>153</v>
      </c>
      <c r="V18" s="5">
        <f t="shared" si="1"/>
        <v>51</v>
      </c>
      <c r="W18" s="5">
        <f t="shared" si="1"/>
        <v>153</v>
      </c>
      <c r="X18" s="5">
        <f t="shared" si="1"/>
        <v>51</v>
      </c>
      <c r="Y18" s="5">
        <f t="shared" si="1"/>
        <v>51</v>
      </c>
      <c r="Z18" s="5">
        <f t="shared" si="1"/>
        <v>153</v>
      </c>
      <c r="AA18" s="5">
        <f t="shared" si="1"/>
        <v>51</v>
      </c>
      <c r="AB18" s="5">
        <f t="shared" si="2"/>
        <v>51</v>
      </c>
      <c r="AC18" s="5">
        <f t="shared" si="2"/>
        <v>51</v>
      </c>
      <c r="AD18" s="5">
        <f t="shared" si="2"/>
        <v>51</v>
      </c>
      <c r="AE18" s="5">
        <f t="shared" si="2"/>
        <v>51</v>
      </c>
    </row>
    <row r="19" spans="1:31" x14ac:dyDescent="0.25">
      <c r="A19" s="1">
        <v>16</v>
      </c>
      <c r="B19" s="6" t="s">
        <v>44</v>
      </c>
      <c r="C19" s="18">
        <v>66</v>
      </c>
      <c r="D19" s="21">
        <v>200</v>
      </c>
      <c r="E19" s="21">
        <f t="shared" si="4"/>
        <v>16.5</v>
      </c>
      <c r="F19" s="5">
        <f t="shared" si="0"/>
        <v>66</v>
      </c>
      <c r="G19" s="5">
        <f t="shared" si="6"/>
        <v>1650</v>
      </c>
      <c r="H19" s="5">
        <f t="shared" si="5"/>
        <v>528</v>
      </c>
      <c r="I19" s="5">
        <f t="shared" si="5"/>
        <v>330</v>
      </c>
      <c r="J19" s="5">
        <f t="shared" si="5"/>
        <v>330</v>
      </c>
      <c r="K19" s="5">
        <f t="shared" si="5"/>
        <v>990</v>
      </c>
      <c r="L19" s="5">
        <f t="shared" si="1"/>
        <v>990</v>
      </c>
      <c r="M19" s="5">
        <f t="shared" si="1"/>
        <v>990</v>
      </c>
      <c r="N19" s="5">
        <f t="shared" si="1"/>
        <v>990</v>
      </c>
      <c r="O19" s="5">
        <f t="shared" si="1"/>
        <v>66</v>
      </c>
      <c r="P19" s="5">
        <f t="shared" si="1"/>
        <v>66</v>
      </c>
      <c r="Q19" s="5">
        <f t="shared" si="1"/>
        <v>66</v>
      </c>
      <c r="R19" s="5">
        <f t="shared" si="1"/>
        <v>66</v>
      </c>
      <c r="S19" s="5">
        <f t="shared" si="1"/>
        <v>66</v>
      </c>
      <c r="T19" s="5">
        <f t="shared" si="1"/>
        <v>132</v>
      </c>
      <c r="U19" s="5">
        <f t="shared" si="1"/>
        <v>198</v>
      </c>
      <c r="V19" s="5">
        <f t="shared" si="1"/>
        <v>66</v>
      </c>
      <c r="W19" s="5">
        <f t="shared" si="1"/>
        <v>198</v>
      </c>
      <c r="X19" s="5">
        <f t="shared" si="1"/>
        <v>66</v>
      </c>
      <c r="Y19" s="5">
        <f t="shared" si="1"/>
        <v>66</v>
      </c>
      <c r="Z19" s="5">
        <f t="shared" si="1"/>
        <v>198</v>
      </c>
      <c r="AA19" s="5">
        <f t="shared" ref="T19:AE39" si="7">AA$3*$C19</f>
        <v>66</v>
      </c>
      <c r="AB19" s="5">
        <f t="shared" si="2"/>
        <v>66</v>
      </c>
      <c r="AC19" s="5">
        <f t="shared" si="2"/>
        <v>66</v>
      </c>
      <c r="AD19" s="5">
        <f t="shared" si="2"/>
        <v>66</v>
      </c>
      <c r="AE19" s="5">
        <f t="shared" si="2"/>
        <v>66</v>
      </c>
    </row>
    <row r="20" spans="1:31" x14ac:dyDescent="0.25">
      <c r="A20" s="1">
        <v>17</v>
      </c>
      <c r="B20" s="6" t="s">
        <v>45</v>
      </c>
      <c r="C20" s="18">
        <v>70</v>
      </c>
      <c r="D20" s="21">
        <f t="shared" si="3"/>
        <v>210</v>
      </c>
      <c r="E20" s="21">
        <f t="shared" si="4"/>
        <v>17.5</v>
      </c>
      <c r="F20" s="5">
        <f t="shared" si="0"/>
        <v>70</v>
      </c>
      <c r="G20" s="5">
        <f t="shared" si="6"/>
        <v>1750</v>
      </c>
      <c r="H20" s="5">
        <f t="shared" si="5"/>
        <v>560</v>
      </c>
      <c r="I20" s="5">
        <f t="shared" si="5"/>
        <v>350</v>
      </c>
      <c r="J20" s="5">
        <f t="shared" si="5"/>
        <v>350</v>
      </c>
      <c r="K20" s="5">
        <f t="shared" si="5"/>
        <v>1050</v>
      </c>
      <c r="L20" s="5">
        <f t="shared" si="5"/>
        <v>1050</v>
      </c>
      <c r="M20" s="5">
        <f t="shared" si="5"/>
        <v>1050</v>
      </c>
      <c r="N20" s="5">
        <f t="shared" si="5"/>
        <v>1050</v>
      </c>
      <c r="O20" s="5">
        <f t="shared" si="5"/>
        <v>70</v>
      </c>
      <c r="P20" s="5">
        <f t="shared" si="5"/>
        <v>70</v>
      </c>
      <c r="Q20" s="5">
        <f t="shared" si="5"/>
        <v>70</v>
      </c>
      <c r="R20" s="5">
        <f t="shared" si="5"/>
        <v>70</v>
      </c>
      <c r="S20" s="5">
        <f t="shared" si="5"/>
        <v>70</v>
      </c>
      <c r="T20" s="5">
        <f t="shared" si="7"/>
        <v>140</v>
      </c>
      <c r="U20" s="5">
        <f t="shared" si="7"/>
        <v>210</v>
      </c>
      <c r="V20" s="5">
        <f t="shared" si="7"/>
        <v>70</v>
      </c>
      <c r="W20" s="5">
        <f t="shared" si="7"/>
        <v>210</v>
      </c>
      <c r="X20" s="5">
        <f t="shared" si="7"/>
        <v>70</v>
      </c>
      <c r="Y20" s="5">
        <f t="shared" si="7"/>
        <v>70</v>
      </c>
      <c r="Z20" s="5">
        <f t="shared" si="7"/>
        <v>210</v>
      </c>
      <c r="AA20" s="5">
        <f t="shared" si="7"/>
        <v>70</v>
      </c>
      <c r="AB20" s="5">
        <f t="shared" si="7"/>
        <v>70</v>
      </c>
      <c r="AC20" s="5">
        <f t="shared" si="7"/>
        <v>70</v>
      </c>
      <c r="AD20" s="5">
        <f t="shared" si="7"/>
        <v>70</v>
      </c>
      <c r="AE20" s="5">
        <f t="shared" si="7"/>
        <v>70</v>
      </c>
    </row>
    <row r="21" spans="1:31" x14ac:dyDescent="0.25">
      <c r="A21" s="1">
        <v>18</v>
      </c>
      <c r="B21" s="6" t="s">
        <v>46</v>
      </c>
      <c r="C21" s="18">
        <v>36</v>
      </c>
      <c r="D21" s="21">
        <v>110</v>
      </c>
      <c r="E21" s="21">
        <f t="shared" si="4"/>
        <v>9</v>
      </c>
      <c r="F21" s="5">
        <f t="shared" si="0"/>
        <v>36</v>
      </c>
      <c r="G21" s="5">
        <f t="shared" si="6"/>
        <v>900</v>
      </c>
      <c r="H21" s="5">
        <f t="shared" si="5"/>
        <v>288</v>
      </c>
      <c r="I21" s="5">
        <f t="shared" si="5"/>
        <v>180</v>
      </c>
      <c r="J21" s="5">
        <f t="shared" si="5"/>
        <v>180</v>
      </c>
      <c r="K21" s="5">
        <f t="shared" si="5"/>
        <v>540</v>
      </c>
      <c r="L21" s="5">
        <f t="shared" si="5"/>
        <v>540</v>
      </c>
      <c r="M21" s="5">
        <f t="shared" si="5"/>
        <v>540</v>
      </c>
      <c r="N21" s="5">
        <f t="shared" si="5"/>
        <v>540</v>
      </c>
      <c r="O21" s="5">
        <f t="shared" si="5"/>
        <v>36</v>
      </c>
      <c r="P21" s="5">
        <f t="shared" si="5"/>
        <v>36</v>
      </c>
      <c r="Q21" s="5">
        <f t="shared" si="5"/>
        <v>36</v>
      </c>
      <c r="R21" s="5">
        <f t="shared" si="5"/>
        <v>36</v>
      </c>
      <c r="S21" s="5">
        <f t="shared" si="5"/>
        <v>36</v>
      </c>
      <c r="T21" s="5">
        <f t="shared" si="7"/>
        <v>72</v>
      </c>
      <c r="U21" s="5">
        <f t="shared" si="7"/>
        <v>108</v>
      </c>
      <c r="V21" s="5">
        <f t="shared" si="7"/>
        <v>36</v>
      </c>
      <c r="W21" s="5">
        <f t="shared" si="7"/>
        <v>108</v>
      </c>
      <c r="X21" s="5">
        <f t="shared" si="7"/>
        <v>36</v>
      </c>
      <c r="Y21" s="5">
        <f t="shared" si="7"/>
        <v>36</v>
      </c>
      <c r="Z21" s="5">
        <f t="shared" si="7"/>
        <v>108</v>
      </c>
      <c r="AA21" s="5">
        <f t="shared" si="7"/>
        <v>36</v>
      </c>
      <c r="AB21" s="5">
        <f t="shared" si="7"/>
        <v>36</v>
      </c>
      <c r="AC21" s="5">
        <f t="shared" si="7"/>
        <v>36</v>
      </c>
      <c r="AD21" s="5">
        <f t="shared" si="7"/>
        <v>36</v>
      </c>
      <c r="AE21" s="5">
        <f t="shared" si="7"/>
        <v>36</v>
      </c>
    </row>
    <row r="22" spans="1:31" x14ac:dyDescent="0.25">
      <c r="A22" s="1">
        <v>19</v>
      </c>
      <c r="B22" s="6" t="s">
        <v>47</v>
      </c>
      <c r="C22" s="18">
        <v>69</v>
      </c>
      <c r="D22" s="21">
        <v>210</v>
      </c>
      <c r="E22" s="21">
        <f t="shared" si="4"/>
        <v>17.25</v>
      </c>
      <c r="F22" s="5">
        <f t="shared" si="0"/>
        <v>69</v>
      </c>
      <c r="G22" s="5">
        <f t="shared" si="6"/>
        <v>1725</v>
      </c>
      <c r="H22" s="5">
        <f t="shared" si="5"/>
        <v>552</v>
      </c>
      <c r="I22" s="5">
        <f t="shared" si="5"/>
        <v>345</v>
      </c>
      <c r="J22" s="5">
        <f t="shared" si="5"/>
        <v>345</v>
      </c>
      <c r="K22" s="5">
        <f t="shared" si="5"/>
        <v>1035</v>
      </c>
      <c r="L22" s="5">
        <f t="shared" si="5"/>
        <v>1035</v>
      </c>
      <c r="M22" s="5">
        <f t="shared" si="5"/>
        <v>1035</v>
      </c>
      <c r="N22" s="5">
        <f t="shared" si="5"/>
        <v>1035</v>
      </c>
      <c r="O22" s="5">
        <f t="shared" si="5"/>
        <v>69</v>
      </c>
      <c r="P22" s="5">
        <f t="shared" si="5"/>
        <v>69</v>
      </c>
      <c r="Q22" s="5">
        <f t="shared" si="5"/>
        <v>69</v>
      </c>
      <c r="R22" s="5">
        <f t="shared" si="5"/>
        <v>69</v>
      </c>
      <c r="S22" s="5">
        <f t="shared" si="5"/>
        <v>69</v>
      </c>
      <c r="T22" s="5">
        <f t="shared" si="7"/>
        <v>138</v>
      </c>
      <c r="U22" s="5">
        <f t="shared" si="7"/>
        <v>207</v>
      </c>
      <c r="V22" s="5">
        <f t="shared" si="7"/>
        <v>69</v>
      </c>
      <c r="W22" s="5">
        <f t="shared" si="7"/>
        <v>207</v>
      </c>
      <c r="X22" s="5">
        <f t="shared" si="7"/>
        <v>69</v>
      </c>
      <c r="Y22" s="5">
        <f t="shared" si="7"/>
        <v>69</v>
      </c>
      <c r="Z22" s="5">
        <f t="shared" si="7"/>
        <v>207</v>
      </c>
      <c r="AA22" s="5">
        <f t="shared" si="7"/>
        <v>69</v>
      </c>
      <c r="AB22" s="5">
        <f t="shared" si="7"/>
        <v>69</v>
      </c>
      <c r="AC22" s="5">
        <f t="shared" si="7"/>
        <v>69</v>
      </c>
      <c r="AD22" s="5">
        <f t="shared" si="7"/>
        <v>69</v>
      </c>
      <c r="AE22" s="5">
        <f t="shared" si="7"/>
        <v>69</v>
      </c>
    </row>
    <row r="23" spans="1:31" x14ac:dyDescent="0.25">
      <c r="A23" s="1">
        <v>20</v>
      </c>
      <c r="B23" s="6" t="s">
        <v>48</v>
      </c>
      <c r="C23" s="18">
        <v>50</v>
      </c>
      <c r="D23" s="21">
        <f t="shared" si="3"/>
        <v>150</v>
      </c>
      <c r="E23" s="21">
        <f t="shared" si="4"/>
        <v>12.5</v>
      </c>
      <c r="F23" s="5">
        <f t="shared" si="0"/>
        <v>50</v>
      </c>
      <c r="G23" s="5">
        <f t="shared" si="6"/>
        <v>1250</v>
      </c>
      <c r="H23" s="5">
        <f t="shared" si="5"/>
        <v>400</v>
      </c>
      <c r="I23" s="5">
        <f t="shared" si="5"/>
        <v>250</v>
      </c>
      <c r="J23" s="5">
        <f t="shared" si="5"/>
        <v>250</v>
      </c>
      <c r="K23" s="5">
        <f t="shared" si="5"/>
        <v>750</v>
      </c>
      <c r="L23" s="5">
        <f t="shared" si="5"/>
        <v>750</v>
      </c>
      <c r="M23" s="5">
        <f t="shared" si="5"/>
        <v>750</v>
      </c>
      <c r="N23" s="5">
        <f t="shared" si="5"/>
        <v>750</v>
      </c>
      <c r="O23" s="5">
        <f t="shared" si="5"/>
        <v>50</v>
      </c>
      <c r="P23" s="5">
        <f t="shared" si="5"/>
        <v>50</v>
      </c>
      <c r="Q23" s="5">
        <f t="shared" si="5"/>
        <v>50</v>
      </c>
      <c r="R23" s="5">
        <f t="shared" si="5"/>
        <v>50</v>
      </c>
      <c r="S23" s="5">
        <f t="shared" si="5"/>
        <v>50</v>
      </c>
      <c r="T23" s="5">
        <f t="shared" si="7"/>
        <v>100</v>
      </c>
      <c r="U23" s="5">
        <f t="shared" si="7"/>
        <v>150</v>
      </c>
      <c r="V23" s="5">
        <f t="shared" si="7"/>
        <v>50</v>
      </c>
      <c r="W23" s="5">
        <f t="shared" si="7"/>
        <v>150</v>
      </c>
      <c r="X23" s="5">
        <f t="shared" si="7"/>
        <v>50</v>
      </c>
      <c r="Y23" s="5">
        <f t="shared" si="7"/>
        <v>50</v>
      </c>
      <c r="Z23" s="5">
        <f t="shared" si="7"/>
        <v>150</v>
      </c>
      <c r="AA23" s="5">
        <f t="shared" si="7"/>
        <v>50</v>
      </c>
      <c r="AB23" s="5">
        <f t="shared" si="7"/>
        <v>50</v>
      </c>
      <c r="AC23" s="5">
        <f t="shared" si="7"/>
        <v>50</v>
      </c>
      <c r="AD23" s="5">
        <f t="shared" si="7"/>
        <v>50</v>
      </c>
      <c r="AE23" s="5">
        <f t="shared" si="7"/>
        <v>50</v>
      </c>
    </row>
    <row r="24" spans="1:31" x14ac:dyDescent="0.25">
      <c r="A24" s="1">
        <v>21</v>
      </c>
      <c r="B24" s="6" t="s">
        <v>49</v>
      </c>
      <c r="C24" s="18">
        <v>45</v>
      </c>
      <c r="D24" s="21">
        <f t="shared" si="3"/>
        <v>135</v>
      </c>
      <c r="E24" s="21">
        <f t="shared" si="4"/>
        <v>11.25</v>
      </c>
      <c r="F24" s="5">
        <f t="shared" si="0"/>
        <v>45</v>
      </c>
      <c r="G24" s="5">
        <f t="shared" si="6"/>
        <v>1125</v>
      </c>
      <c r="H24" s="5">
        <f t="shared" si="5"/>
        <v>360</v>
      </c>
      <c r="I24" s="5">
        <f t="shared" si="5"/>
        <v>225</v>
      </c>
      <c r="J24" s="5">
        <f t="shared" si="5"/>
        <v>225</v>
      </c>
      <c r="K24" s="5">
        <f t="shared" si="5"/>
        <v>675</v>
      </c>
      <c r="L24" s="5">
        <f t="shared" si="5"/>
        <v>675</v>
      </c>
      <c r="M24" s="5">
        <f t="shared" si="5"/>
        <v>675</v>
      </c>
      <c r="N24" s="5">
        <f t="shared" si="5"/>
        <v>675</v>
      </c>
      <c r="O24" s="5">
        <f t="shared" si="5"/>
        <v>45</v>
      </c>
      <c r="P24" s="5">
        <f t="shared" si="5"/>
        <v>45</v>
      </c>
      <c r="Q24" s="5">
        <f t="shared" si="5"/>
        <v>45</v>
      </c>
      <c r="R24" s="5">
        <f t="shared" si="5"/>
        <v>45</v>
      </c>
      <c r="S24" s="5">
        <f t="shared" si="5"/>
        <v>45</v>
      </c>
      <c r="T24" s="5">
        <f t="shared" si="7"/>
        <v>90</v>
      </c>
      <c r="U24" s="5">
        <f t="shared" si="7"/>
        <v>135</v>
      </c>
      <c r="V24" s="5">
        <f t="shared" si="7"/>
        <v>45</v>
      </c>
      <c r="W24" s="5">
        <f t="shared" si="7"/>
        <v>135</v>
      </c>
      <c r="X24" s="5">
        <f t="shared" si="7"/>
        <v>45</v>
      </c>
      <c r="Y24" s="5">
        <f t="shared" si="7"/>
        <v>45</v>
      </c>
      <c r="Z24" s="5">
        <f t="shared" si="7"/>
        <v>135</v>
      </c>
      <c r="AA24" s="5">
        <f t="shared" si="7"/>
        <v>45</v>
      </c>
      <c r="AB24" s="5">
        <f t="shared" si="7"/>
        <v>45</v>
      </c>
      <c r="AC24" s="5">
        <f t="shared" si="7"/>
        <v>45</v>
      </c>
      <c r="AD24" s="5">
        <f t="shared" si="7"/>
        <v>45</v>
      </c>
      <c r="AE24" s="5">
        <f t="shared" si="7"/>
        <v>45</v>
      </c>
    </row>
    <row r="25" spans="1:31" x14ac:dyDescent="0.25">
      <c r="A25" s="1">
        <v>22</v>
      </c>
      <c r="B25" s="6" t="s">
        <v>50</v>
      </c>
      <c r="C25" s="18">
        <v>43</v>
      </c>
      <c r="D25" s="21">
        <v>130</v>
      </c>
      <c r="E25" s="21">
        <f t="shared" si="4"/>
        <v>10.75</v>
      </c>
      <c r="F25" s="5">
        <f t="shared" si="0"/>
        <v>43</v>
      </c>
      <c r="G25" s="5">
        <f t="shared" si="6"/>
        <v>1075</v>
      </c>
      <c r="H25" s="5">
        <f t="shared" si="5"/>
        <v>344</v>
      </c>
      <c r="I25" s="5">
        <f t="shared" si="5"/>
        <v>215</v>
      </c>
      <c r="J25" s="5">
        <f t="shared" si="5"/>
        <v>215</v>
      </c>
      <c r="K25" s="5">
        <f t="shared" si="5"/>
        <v>645</v>
      </c>
      <c r="L25" s="5">
        <f t="shared" si="5"/>
        <v>645</v>
      </c>
      <c r="M25" s="5">
        <f t="shared" si="5"/>
        <v>645</v>
      </c>
      <c r="N25" s="5">
        <f t="shared" si="5"/>
        <v>645</v>
      </c>
      <c r="O25" s="5">
        <f t="shared" si="5"/>
        <v>43</v>
      </c>
      <c r="P25" s="5">
        <f t="shared" si="5"/>
        <v>43</v>
      </c>
      <c r="Q25" s="5">
        <f t="shared" si="5"/>
        <v>43</v>
      </c>
      <c r="R25" s="5">
        <f t="shared" si="5"/>
        <v>43</v>
      </c>
      <c r="S25" s="5">
        <f t="shared" si="5"/>
        <v>43</v>
      </c>
      <c r="T25" s="5">
        <f t="shared" si="7"/>
        <v>86</v>
      </c>
      <c r="U25" s="5">
        <f t="shared" si="7"/>
        <v>129</v>
      </c>
      <c r="V25" s="5">
        <f t="shared" si="7"/>
        <v>43</v>
      </c>
      <c r="W25" s="5">
        <f t="shared" si="7"/>
        <v>129</v>
      </c>
      <c r="X25" s="5">
        <f t="shared" si="7"/>
        <v>43</v>
      </c>
      <c r="Y25" s="5">
        <f t="shared" si="7"/>
        <v>43</v>
      </c>
      <c r="Z25" s="5">
        <f t="shared" si="7"/>
        <v>129</v>
      </c>
      <c r="AA25" s="5">
        <f t="shared" si="7"/>
        <v>43</v>
      </c>
      <c r="AB25" s="5">
        <f t="shared" si="7"/>
        <v>43</v>
      </c>
      <c r="AC25" s="5">
        <f t="shared" si="7"/>
        <v>43</v>
      </c>
      <c r="AD25" s="5">
        <f t="shared" si="7"/>
        <v>43</v>
      </c>
      <c r="AE25" s="5">
        <f t="shared" si="7"/>
        <v>43</v>
      </c>
    </row>
    <row r="26" spans="1:31" x14ac:dyDescent="0.25">
      <c r="A26" s="1">
        <v>23</v>
      </c>
      <c r="B26" s="6" t="s">
        <v>51</v>
      </c>
      <c r="C26" s="18">
        <v>35</v>
      </c>
      <c r="D26" s="21">
        <f t="shared" si="3"/>
        <v>105</v>
      </c>
      <c r="E26" s="21">
        <f t="shared" si="4"/>
        <v>8.75</v>
      </c>
      <c r="F26" s="5">
        <f t="shared" si="0"/>
        <v>35</v>
      </c>
      <c r="G26" s="5">
        <f t="shared" si="6"/>
        <v>875</v>
      </c>
      <c r="H26" s="5">
        <f t="shared" si="5"/>
        <v>280</v>
      </c>
      <c r="I26" s="5">
        <f t="shared" si="5"/>
        <v>175</v>
      </c>
      <c r="J26" s="5">
        <f t="shared" si="5"/>
        <v>175</v>
      </c>
      <c r="K26" s="5">
        <f t="shared" si="5"/>
        <v>525</v>
      </c>
      <c r="L26" s="5">
        <f t="shared" si="5"/>
        <v>525</v>
      </c>
      <c r="M26" s="5">
        <f t="shared" si="5"/>
        <v>525</v>
      </c>
      <c r="N26" s="5">
        <f t="shared" si="5"/>
        <v>525</v>
      </c>
      <c r="O26" s="5">
        <f t="shared" si="5"/>
        <v>35</v>
      </c>
      <c r="P26" s="5">
        <f t="shared" si="5"/>
        <v>35</v>
      </c>
      <c r="Q26" s="5">
        <f t="shared" si="5"/>
        <v>35</v>
      </c>
      <c r="R26" s="5">
        <f t="shared" si="5"/>
        <v>35</v>
      </c>
      <c r="S26" s="5">
        <f t="shared" si="5"/>
        <v>35</v>
      </c>
      <c r="T26" s="5">
        <f t="shared" si="7"/>
        <v>70</v>
      </c>
      <c r="U26" s="5">
        <f t="shared" si="7"/>
        <v>105</v>
      </c>
      <c r="V26" s="5">
        <f t="shared" si="7"/>
        <v>35</v>
      </c>
      <c r="W26" s="5">
        <f t="shared" si="7"/>
        <v>105</v>
      </c>
      <c r="X26" s="5">
        <f t="shared" si="7"/>
        <v>35</v>
      </c>
      <c r="Y26" s="5">
        <f t="shared" si="7"/>
        <v>35</v>
      </c>
      <c r="Z26" s="5">
        <f t="shared" si="7"/>
        <v>105</v>
      </c>
      <c r="AA26" s="5">
        <f t="shared" si="7"/>
        <v>35</v>
      </c>
      <c r="AB26" s="5">
        <f t="shared" si="7"/>
        <v>35</v>
      </c>
      <c r="AC26" s="5">
        <f t="shared" si="7"/>
        <v>35</v>
      </c>
      <c r="AD26" s="5">
        <f t="shared" si="7"/>
        <v>35</v>
      </c>
      <c r="AE26" s="5">
        <f t="shared" si="7"/>
        <v>35</v>
      </c>
    </row>
    <row r="27" spans="1:31" x14ac:dyDescent="0.25">
      <c r="A27" s="1">
        <v>24</v>
      </c>
      <c r="B27" s="6" t="s">
        <v>52</v>
      </c>
      <c r="C27" s="18">
        <v>83</v>
      </c>
      <c r="D27" s="21">
        <v>250</v>
      </c>
      <c r="E27" s="21">
        <f t="shared" si="4"/>
        <v>20.75</v>
      </c>
      <c r="F27" s="5">
        <f t="shared" si="0"/>
        <v>83</v>
      </c>
      <c r="G27" s="5">
        <f t="shared" si="6"/>
        <v>2075</v>
      </c>
      <c r="H27" s="5">
        <f t="shared" si="5"/>
        <v>664</v>
      </c>
      <c r="I27" s="5">
        <f t="shared" si="5"/>
        <v>415</v>
      </c>
      <c r="J27" s="5">
        <f t="shared" si="5"/>
        <v>415</v>
      </c>
      <c r="K27" s="5">
        <f t="shared" si="5"/>
        <v>1245</v>
      </c>
      <c r="L27" s="5">
        <f t="shared" si="5"/>
        <v>1245</v>
      </c>
      <c r="M27" s="5">
        <f t="shared" si="5"/>
        <v>1245</v>
      </c>
      <c r="N27" s="5">
        <f t="shared" si="5"/>
        <v>1245</v>
      </c>
      <c r="O27" s="5">
        <f t="shared" si="5"/>
        <v>83</v>
      </c>
      <c r="P27" s="5">
        <f t="shared" si="5"/>
        <v>83</v>
      </c>
      <c r="Q27" s="5">
        <f t="shared" si="5"/>
        <v>83</v>
      </c>
      <c r="R27" s="5">
        <f t="shared" si="5"/>
        <v>83</v>
      </c>
      <c r="S27" s="5">
        <f t="shared" si="5"/>
        <v>83</v>
      </c>
      <c r="T27" s="5">
        <f t="shared" si="7"/>
        <v>166</v>
      </c>
      <c r="U27" s="5">
        <f t="shared" si="7"/>
        <v>249</v>
      </c>
      <c r="V27" s="5">
        <f t="shared" si="7"/>
        <v>83</v>
      </c>
      <c r="W27" s="5">
        <f t="shared" si="7"/>
        <v>249</v>
      </c>
      <c r="X27" s="5">
        <f t="shared" si="7"/>
        <v>83</v>
      </c>
      <c r="Y27" s="5">
        <f t="shared" si="7"/>
        <v>83</v>
      </c>
      <c r="Z27" s="5">
        <f t="shared" si="7"/>
        <v>249</v>
      </c>
      <c r="AA27" s="5">
        <f t="shared" si="7"/>
        <v>83</v>
      </c>
      <c r="AB27" s="5">
        <f t="shared" si="7"/>
        <v>83</v>
      </c>
      <c r="AC27" s="5">
        <f t="shared" si="7"/>
        <v>83</v>
      </c>
      <c r="AD27" s="5">
        <f t="shared" si="7"/>
        <v>83</v>
      </c>
      <c r="AE27" s="5">
        <f t="shared" si="7"/>
        <v>83</v>
      </c>
    </row>
    <row r="28" spans="1:31" x14ac:dyDescent="0.25">
      <c r="A28" s="1">
        <v>25</v>
      </c>
      <c r="B28" s="6" t="s">
        <v>53</v>
      </c>
      <c r="C28" s="18">
        <v>41</v>
      </c>
      <c r="D28" s="21">
        <v>125</v>
      </c>
      <c r="E28" s="21">
        <f t="shared" si="4"/>
        <v>10.25</v>
      </c>
      <c r="F28" s="5">
        <f t="shared" si="0"/>
        <v>41</v>
      </c>
      <c r="G28" s="5">
        <f t="shared" si="6"/>
        <v>1025</v>
      </c>
      <c r="H28" s="5">
        <f t="shared" si="5"/>
        <v>328</v>
      </c>
      <c r="I28" s="5">
        <f t="shared" si="5"/>
        <v>205</v>
      </c>
      <c r="J28" s="5">
        <f t="shared" si="5"/>
        <v>205</v>
      </c>
      <c r="K28" s="5">
        <f t="shared" si="5"/>
        <v>615</v>
      </c>
      <c r="L28" s="5">
        <f t="shared" si="5"/>
        <v>615</v>
      </c>
      <c r="M28" s="5">
        <f t="shared" si="5"/>
        <v>615</v>
      </c>
      <c r="N28" s="5">
        <f t="shared" si="5"/>
        <v>615</v>
      </c>
      <c r="O28" s="5">
        <f t="shared" si="5"/>
        <v>41</v>
      </c>
      <c r="P28" s="5">
        <f t="shared" si="5"/>
        <v>41</v>
      </c>
      <c r="Q28" s="5">
        <f t="shared" si="5"/>
        <v>41</v>
      </c>
      <c r="R28" s="5">
        <f t="shared" si="5"/>
        <v>41</v>
      </c>
      <c r="S28" s="5">
        <f t="shared" si="5"/>
        <v>41</v>
      </c>
      <c r="T28" s="5">
        <f t="shared" si="7"/>
        <v>82</v>
      </c>
      <c r="U28" s="5">
        <f t="shared" si="7"/>
        <v>123</v>
      </c>
      <c r="V28" s="5">
        <f t="shared" si="7"/>
        <v>41</v>
      </c>
      <c r="W28" s="5">
        <f t="shared" si="7"/>
        <v>123</v>
      </c>
      <c r="X28" s="5">
        <f t="shared" si="7"/>
        <v>41</v>
      </c>
      <c r="Y28" s="5">
        <f t="shared" si="7"/>
        <v>41</v>
      </c>
      <c r="Z28" s="5">
        <f t="shared" si="7"/>
        <v>123</v>
      </c>
      <c r="AA28" s="5">
        <f t="shared" si="7"/>
        <v>41</v>
      </c>
      <c r="AB28" s="5">
        <f t="shared" si="7"/>
        <v>41</v>
      </c>
      <c r="AC28" s="5">
        <f t="shared" si="7"/>
        <v>41</v>
      </c>
      <c r="AD28" s="5">
        <f t="shared" si="7"/>
        <v>41</v>
      </c>
      <c r="AE28" s="5">
        <f t="shared" si="7"/>
        <v>41</v>
      </c>
    </row>
    <row r="29" spans="1:31" x14ac:dyDescent="0.25">
      <c r="A29" s="1">
        <v>26</v>
      </c>
      <c r="B29" s="6" t="s">
        <v>54</v>
      </c>
      <c r="C29" s="18">
        <v>54</v>
      </c>
      <c r="D29" s="21">
        <v>160</v>
      </c>
      <c r="E29" s="21">
        <f t="shared" si="4"/>
        <v>13.5</v>
      </c>
      <c r="F29" s="5">
        <f t="shared" si="0"/>
        <v>54</v>
      </c>
      <c r="G29" s="5">
        <f t="shared" si="6"/>
        <v>1350</v>
      </c>
      <c r="H29" s="5">
        <f t="shared" si="5"/>
        <v>432</v>
      </c>
      <c r="I29" s="5">
        <f t="shared" si="5"/>
        <v>270</v>
      </c>
      <c r="J29" s="5">
        <f t="shared" si="5"/>
        <v>270</v>
      </c>
      <c r="K29" s="5">
        <f t="shared" si="5"/>
        <v>810</v>
      </c>
      <c r="L29" s="5">
        <f t="shared" si="5"/>
        <v>810</v>
      </c>
      <c r="M29" s="5">
        <f t="shared" si="5"/>
        <v>810</v>
      </c>
      <c r="N29" s="5">
        <f t="shared" si="5"/>
        <v>810</v>
      </c>
      <c r="O29" s="5">
        <f t="shared" si="5"/>
        <v>54</v>
      </c>
      <c r="P29" s="5">
        <f t="shared" si="5"/>
        <v>54</v>
      </c>
      <c r="Q29" s="5">
        <f t="shared" si="5"/>
        <v>54</v>
      </c>
      <c r="R29" s="5">
        <f t="shared" si="5"/>
        <v>54</v>
      </c>
      <c r="S29" s="5">
        <f t="shared" si="5"/>
        <v>54</v>
      </c>
      <c r="T29" s="5">
        <f t="shared" si="7"/>
        <v>108</v>
      </c>
      <c r="U29" s="5">
        <f t="shared" si="7"/>
        <v>162</v>
      </c>
      <c r="V29" s="5">
        <f t="shared" si="7"/>
        <v>54</v>
      </c>
      <c r="W29" s="5">
        <f t="shared" si="7"/>
        <v>162</v>
      </c>
      <c r="X29" s="5">
        <f t="shared" si="7"/>
        <v>54</v>
      </c>
      <c r="Y29" s="5">
        <f t="shared" si="7"/>
        <v>54</v>
      </c>
      <c r="Z29" s="5">
        <f t="shared" si="7"/>
        <v>162</v>
      </c>
      <c r="AA29" s="5">
        <f t="shared" si="7"/>
        <v>54</v>
      </c>
      <c r="AB29" s="5">
        <f t="shared" si="7"/>
        <v>54</v>
      </c>
      <c r="AC29" s="5">
        <f t="shared" si="7"/>
        <v>54</v>
      </c>
      <c r="AD29" s="5">
        <f t="shared" si="7"/>
        <v>54</v>
      </c>
      <c r="AE29" s="5">
        <f t="shared" si="7"/>
        <v>54</v>
      </c>
    </row>
    <row r="30" spans="1:31" x14ac:dyDescent="0.25">
      <c r="A30" s="1">
        <v>27</v>
      </c>
      <c r="B30" s="6" t="s">
        <v>55</v>
      </c>
      <c r="C30" s="18">
        <v>64</v>
      </c>
      <c r="D30" s="21">
        <v>190</v>
      </c>
      <c r="E30" s="21">
        <f t="shared" si="4"/>
        <v>16</v>
      </c>
      <c r="F30" s="5">
        <f t="shared" si="0"/>
        <v>64</v>
      </c>
      <c r="G30" s="5">
        <f t="shared" si="6"/>
        <v>1600</v>
      </c>
      <c r="H30" s="5">
        <f t="shared" si="5"/>
        <v>512</v>
      </c>
      <c r="I30" s="5">
        <f t="shared" si="5"/>
        <v>320</v>
      </c>
      <c r="J30" s="5">
        <f t="shared" si="5"/>
        <v>320</v>
      </c>
      <c r="K30" s="5">
        <f t="shared" si="5"/>
        <v>960</v>
      </c>
      <c r="L30" s="5">
        <f t="shared" si="5"/>
        <v>960</v>
      </c>
      <c r="M30" s="5">
        <f t="shared" si="5"/>
        <v>960</v>
      </c>
      <c r="N30" s="5">
        <f t="shared" si="5"/>
        <v>960</v>
      </c>
      <c r="O30" s="5">
        <f t="shared" si="5"/>
        <v>64</v>
      </c>
      <c r="P30" s="5">
        <f t="shared" si="5"/>
        <v>64</v>
      </c>
      <c r="Q30" s="5">
        <f t="shared" si="5"/>
        <v>64</v>
      </c>
      <c r="R30" s="5">
        <f t="shared" si="5"/>
        <v>64</v>
      </c>
      <c r="S30" s="5">
        <f t="shared" si="5"/>
        <v>64</v>
      </c>
      <c r="T30" s="5">
        <f t="shared" si="7"/>
        <v>128</v>
      </c>
      <c r="U30" s="5">
        <f t="shared" si="7"/>
        <v>192</v>
      </c>
      <c r="V30" s="5">
        <f t="shared" si="7"/>
        <v>64</v>
      </c>
      <c r="W30" s="5">
        <f t="shared" si="7"/>
        <v>192</v>
      </c>
      <c r="X30" s="5">
        <f t="shared" si="7"/>
        <v>64</v>
      </c>
      <c r="Y30" s="5">
        <f t="shared" si="7"/>
        <v>64</v>
      </c>
      <c r="Z30" s="5">
        <f t="shared" si="7"/>
        <v>192</v>
      </c>
      <c r="AA30" s="5">
        <f t="shared" si="7"/>
        <v>64</v>
      </c>
      <c r="AB30" s="5">
        <f t="shared" si="7"/>
        <v>64</v>
      </c>
      <c r="AC30" s="5">
        <f t="shared" si="7"/>
        <v>64</v>
      </c>
      <c r="AD30" s="5">
        <f t="shared" si="7"/>
        <v>64</v>
      </c>
      <c r="AE30" s="5">
        <f t="shared" si="7"/>
        <v>64</v>
      </c>
    </row>
    <row r="31" spans="1:31" x14ac:dyDescent="0.25">
      <c r="A31" s="1">
        <v>28</v>
      </c>
      <c r="B31" s="6" t="s">
        <v>56</v>
      </c>
      <c r="C31" s="18">
        <v>74</v>
      </c>
      <c r="D31" s="21">
        <v>220</v>
      </c>
      <c r="E31" s="21">
        <f t="shared" si="4"/>
        <v>18.5</v>
      </c>
      <c r="F31" s="5">
        <f t="shared" si="0"/>
        <v>74</v>
      </c>
      <c r="G31" s="5">
        <f t="shared" si="6"/>
        <v>1850</v>
      </c>
      <c r="H31" s="5">
        <f t="shared" si="5"/>
        <v>592</v>
      </c>
      <c r="I31" s="5">
        <f t="shared" si="5"/>
        <v>370</v>
      </c>
      <c r="J31" s="5">
        <f t="shared" si="5"/>
        <v>370</v>
      </c>
      <c r="K31" s="5">
        <f t="shared" si="5"/>
        <v>1110</v>
      </c>
      <c r="L31" s="5">
        <f t="shared" si="5"/>
        <v>1110</v>
      </c>
      <c r="M31" s="5">
        <f t="shared" si="5"/>
        <v>1110</v>
      </c>
      <c r="N31" s="5">
        <f t="shared" si="5"/>
        <v>1110</v>
      </c>
      <c r="O31" s="5">
        <f t="shared" ref="O31:S39" si="8">O$3*$C31</f>
        <v>74</v>
      </c>
      <c r="P31" s="5">
        <f t="shared" si="8"/>
        <v>74</v>
      </c>
      <c r="Q31" s="5">
        <f t="shared" si="8"/>
        <v>74</v>
      </c>
      <c r="R31" s="5">
        <f t="shared" si="8"/>
        <v>74</v>
      </c>
      <c r="S31" s="5">
        <f t="shared" si="8"/>
        <v>74</v>
      </c>
      <c r="T31" s="5">
        <f t="shared" si="7"/>
        <v>148</v>
      </c>
      <c r="U31" s="5">
        <f t="shared" si="7"/>
        <v>222</v>
      </c>
      <c r="V31" s="5">
        <f t="shared" si="7"/>
        <v>74</v>
      </c>
      <c r="W31" s="5">
        <f t="shared" si="7"/>
        <v>222</v>
      </c>
      <c r="X31" s="5">
        <f t="shared" si="7"/>
        <v>74</v>
      </c>
      <c r="Y31" s="5">
        <f t="shared" si="7"/>
        <v>74</v>
      </c>
      <c r="Z31" s="5">
        <f t="shared" si="7"/>
        <v>222</v>
      </c>
      <c r="AA31" s="5">
        <f t="shared" si="7"/>
        <v>74</v>
      </c>
      <c r="AB31" s="5">
        <f t="shared" si="7"/>
        <v>74</v>
      </c>
      <c r="AC31" s="5">
        <f t="shared" si="7"/>
        <v>74</v>
      </c>
      <c r="AD31" s="5">
        <f t="shared" si="7"/>
        <v>74</v>
      </c>
      <c r="AE31" s="5">
        <f t="shared" si="7"/>
        <v>74</v>
      </c>
    </row>
    <row r="32" spans="1:31" x14ac:dyDescent="0.25">
      <c r="A32" s="1">
        <v>29</v>
      </c>
      <c r="B32" s="6" t="s">
        <v>57</v>
      </c>
      <c r="C32" s="18">
        <v>48</v>
      </c>
      <c r="D32" s="21">
        <v>145</v>
      </c>
      <c r="E32" s="21">
        <f t="shared" si="4"/>
        <v>12</v>
      </c>
      <c r="F32" s="5">
        <f t="shared" si="0"/>
        <v>48</v>
      </c>
      <c r="G32" s="5">
        <f t="shared" si="6"/>
        <v>1200</v>
      </c>
      <c r="H32" s="5">
        <f t="shared" si="5"/>
        <v>384</v>
      </c>
      <c r="I32" s="5">
        <f t="shared" si="5"/>
        <v>240</v>
      </c>
      <c r="J32" s="5">
        <f t="shared" si="5"/>
        <v>240</v>
      </c>
      <c r="K32" s="5">
        <f t="shared" si="5"/>
        <v>720</v>
      </c>
      <c r="L32" s="5">
        <f t="shared" si="5"/>
        <v>720</v>
      </c>
      <c r="M32" s="5">
        <f t="shared" si="5"/>
        <v>720</v>
      </c>
      <c r="N32" s="5">
        <f t="shared" si="5"/>
        <v>720</v>
      </c>
      <c r="O32" s="5">
        <f t="shared" si="8"/>
        <v>48</v>
      </c>
      <c r="P32" s="5">
        <f t="shared" si="8"/>
        <v>48</v>
      </c>
      <c r="Q32" s="5">
        <f t="shared" si="8"/>
        <v>48</v>
      </c>
      <c r="R32" s="5">
        <f t="shared" si="8"/>
        <v>48</v>
      </c>
      <c r="S32" s="5">
        <f t="shared" si="8"/>
        <v>48</v>
      </c>
      <c r="T32" s="5">
        <f t="shared" si="7"/>
        <v>96</v>
      </c>
      <c r="U32" s="5">
        <f t="shared" si="7"/>
        <v>144</v>
      </c>
      <c r="V32" s="5">
        <f t="shared" si="7"/>
        <v>48</v>
      </c>
      <c r="W32" s="5">
        <f t="shared" si="7"/>
        <v>144</v>
      </c>
      <c r="X32" s="5">
        <f t="shared" si="7"/>
        <v>48</v>
      </c>
      <c r="Y32" s="5">
        <f t="shared" si="7"/>
        <v>48</v>
      </c>
      <c r="Z32" s="5">
        <f t="shared" si="7"/>
        <v>144</v>
      </c>
      <c r="AA32" s="5">
        <f t="shared" si="7"/>
        <v>48</v>
      </c>
      <c r="AB32" s="5">
        <f t="shared" si="7"/>
        <v>48</v>
      </c>
      <c r="AC32" s="5">
        <f t="shared" si="7"/>
        <v>48</v>
      </c>
      <c r="AD32" s="5">
        <f t="shared" si="7"/>
        <v>48</v>
      </c>
      <c r="AE32" s="5">
        <f t="shared" si="7"/>
        <v>48</v>
      </c>
    </row>
    <row r="33" spans="1:33" x14ac:dyDescent="0.25">
      <c r="A33" s="1">
        <v>30</v>
      </c>
      <c r="B33" s="6" t="s">
        <v>58</v>
      </c>
      <c r="C33" s="18">
        <v>33</v>
      </c>
      <c r="D33" s="21">
        <v>100</v>
      </c>
      <c r="E33" s="21">
        <f t="shared" si="4"/>
        <v>8.25</v>
      </c>
      <c r="F33" s="5">
        <f t="shared" si="0"/>
        <v>33</v>
      </c>
      <c r="G33" s="5">
        <f t="shared" si="6"/>
        <v>825</v>
      </c>
      <c r="H33" s="5">
        <f t="shared" si="5"/>
        <v>264</v>
      </c>
      <c r="I33" s="5">
        <f t="shared" si="5"/>
        <v>165</v>
      </c>
      <c r="J33" s="5">
        <f t="shared" si="5"/>
        <v>165</v>
      </c>
      <c r="K33" s="5">
        <f t="shared" si="5"/>
        <v>495</v>
      </c>
      <c r="L33" s="5">
        <f t="shared" si="5"/>
        <v>495</v>
      </c>
      <c r="M33" s="5">
        <f t="shared" si="5"/>
        <v>495</v>
      </c>
      <c r="N33" s="5">
        <f t="shared" si="5"/>
        <v>495</v>
      </c>
      <c r="O33" s="5">
        <f t="shared" si="8"/>
        <v>33</v>
      </c>
      <c r="P33" s="5">
        <f t="shared" si="8"/>
        <v>33</v>
      </c>
      <c r="Q33" s="5">
        <f t="shared" si="8"/>
        <v>33</v>
      </c>
      <c r="R33" s="5">
        <f t="shared" si="8"/>
        <v>33</v>
      </c>
      <c r="S33" s="5">
        <f t="shared" si="8"/>
        <v>33</v>
      </c>
      <c r="T33" s="5">
        <f t="shared" si="7"/>
        <v>66</v>
      </c>
      <c r="U33" s="5">
        <f t="shared" si="7"/>
        <v>99</v>
      </c>
      <c r="V33" s="5">
        <f t="shared" si="7"/>
        <v>33</v>
      </c>
      <c r="W33" s="5">
        <f t="shared" si="7"/>
        <v>99</v>
      </c>
      <c r="X33" s="5">
        <f t="shared" si="7"/>
        <v>33</v>
      </c>
      <c r="Y33" s="5">
        <f t="shared" si="7"/>
        <v>33</v>
      </c>
      <c r="Z33" s="5">
        <f t="shared" si="7"/>
        <v>99</v>
      </c>
      <c r="AA33" s="5">
        <f t="shared" si="7"/>
        <v>33</v>
      </c>
      <c r="AB33" s="5">
        <f t="shared" si="7"/>
        <v>33</v>
      </c>
      <c r="AC33" s="5">
        <f t="shared" si="7"/>
        <v>33</v>
      </c>
      <c r="AD33" s="5">
        <f t="shared" si="7"/>
        <v>33</v>
      </c>
      <c r="AE33" s="5">
        <f t="shared" si="7"/>
        <v>33</v>
      </c>
    </row>
    <row r="34" spans="1:33" x14ac:dyDescent="0.25">
      <c r="A34" s="1">
        <v>31</v>
      </c>
      <c r="B34" s="6" t="s">
        <v>59</v>
      </c>
      <c r="C34" s="18">
        <v>32</v>
      </c>
      <c r="D34" s="21">
        <v>95</v>
      </c>
      <c r="E34" s="21">
        <f t="shared" si="4"/>
        <v>8</v>
      </c>
      <c r="F34" s="5">
        <f t="shared" si="0"/>
        <v>32</v>
      </c>
      <c r="G34" s="5">
        <f t="shared" si="6"/>
        <v>800</v>
      </c>
      <c r="H34" s="5">
        <f t="shared" si="5"/>
        <v>256</v>
      </c>
      <c r="I34" s="5">
        <f t="shared" si="5"/>
        <v>160</v>
      </c>
      <c r="J34" s="5">
        <f t="shared" si="5"/>
        <v>160</v>
      </c>
      <c r="K34" s="5">
        <f t="shared" si="5"/>
        <v>480</v>
      </c>
      <c r="L34" s="5">
        <f t="shared" si="5"/>
        <v>480</v>
      </c>
      <c r="M34" s="5">
        <f t="shared" si="5"/>
        <v>480</v>
      </c>
      <c r="N34" s="5">
        <f t="shared" si="5"/>
        <v>480</v>
      </c>
      <c r="O34" s="5">
        <f t="shared" si="8"/>
        <v>32</v>
      </c>
      <c r="P34" s="5">
        <f t="shared" si="8"/>
        <v>32</v>
      </c>
      <c r="Q34" s="5">
        <f t="shared" si="8"/>
        <v>32</v>
      </c>
      <c r="R34" s="5">
        <f t="shared" si="8"/>
        <v>32</v>
      </c>
      <c r="S34" s="5">
        <f t="shared" si="8"/>
        <v>32</v>
      </c>
      <c r="T34" s="5">
        <f t="shared" si="7"/>
        <v>64</v>
      </c>
      <c r="U34" s="5">
        <f t="shared" si="7"/>
        <v>96</v>
      </c>
      <c r="V34" s="5">
        <f t="shared" si="7"/>
        <v>32</v>
      </c>
      <c r="W34" s="5">
        <f t="shared" si="7"/>
        <v>96</v>
      </c>
      <c r="X34" s="5">
        <f t="shared" si="7"/>
        <v>32</v>
      </c>
      <c r="Y34" s="5">
        <f t="shared" si="7"/>
        <v>32</v>
      </c>
      <c r="Z34" s="5">
        <f t="shared" si="7"/>
        <v>96</v>
      </c>
      <c r="AA34" s="5">
        <f t="shared" si="7"/>
        <v>32</v>
      </c>
      <c r="AB34" s="5">
        <f t="shared" si="7"/>
        <v>32</v>
      </c>
      <c r="AC34" s="5">
        <f t="shared" si="7"/>
        <v>32</v>
      </c>
      <c r="AD34" s="5">
        <f t="shared" si="7"/>
        <v>32</v>
      </c>
      <c r="AE34" s="5">
        <f t="shared" si="7"/>
        <v>32</v>
      </c>
    </row>
    <row r="35" spans="1:33" x14ac:dyDescent="0.25">
      <c r="A35" s="1">
        <v>32</v>
      </c>
      <c r="B35" s="6" t="s">
        <v>60</v>
      </c>
      <c r="C35" s="18">
        <v>32</v>
      </c>
      <c r="D35" s="21">
        <v>95</v>
      </c>
      <c r="E35" s="21">
        <f t="shared" si="4"/>
        <v>8</v>
      </c>
      <c r="F35" s="5">
        <f t="shared" si="0"/>
        <v>32</v>
      </c>
      <c r="G35" s="5">
        <f t="shared" si="6"/>
        <v>800</v>
      </c>
      <c r="H35" s="5">
        <f t="shared" si="5"/>
        <v>256</v>
      </c>
      <c r="I35" s="5">
        <f t="shared" si="5"/>
        <v>160</v>
      </c>
      <c r="J35" s="5">
        <f t="shared" si="5"/>
        <v>160</v>
      </c>
      <c r="K35" s="5">
        <f t="shared" si="5"/>
        <v>480</v>
      </c>
      <c r="L35" s="5">
        <f t="shared" si="5"/>
        <v>480</v>
      </c>
      <c r="M35" s="5">
        <f t="shared" si="5"/>
        <v>480</v>
      </c>
      <c r="N35" s="5">
        <f t="shared" si="5"/>
        <v>480</v>
      </c>
      <c r="O35" s="5">
        <f t="shared" si="8"/>
        <v>32</v>
      </c>
      <c r="P35" s="5">
        <f t="shared" si="8"/>
        <v>32</v>
      </c>
      <c r="Q35" s="5">
        <f t="shared" si="8"/>
        <v>32</v>
      </c>
      <c r="R35" s="5">
        <f t="shared" si="8"/>
        <v>32</v>
      </c>
      <c r="S35" s="5">
        <f t="shared" si="8"/>
        <v>32</v>
      </c>
      <c r="T35" s="5">
        <f t="shared" si="7"/>
        <v>64</v>
      </c>
      <c r="U35" s="5">
        <f t="shared" si="7"/>
        <v>96</v>
      </c>
      <c r="V35" s="5">
        <f t="shared" si="7"/>
        <v>32</v>
      </c>
      <c r="W35" s="5">
        <f t="shared" si="7"/>
        <v>96</v>
      </c>
      <c r="X35" s="5">
        <f t="shared" si="7"/>
        <v>32</v>
      </c>
      <c r="Y35" s="5">
        <f t="shared" si="7"/>
        <v>32</v>
      </c>
      <c r="Z35" s="5">
        <f t="shared" si="7"/>
        <v>96</v>
      </c>
      <c r="AA35" s="5">
        <f t="shared" si="7"/>
        <v>32</v>
      </c>
      <c r="AB35" s="5">
        <f t="shared" si="7"/>
        <v>32</v>
      </c>
      <c r="AC35" s="5">
        <f t="shared" si="7"/>
        <v>32</v>
      </c>
      <c r="AD35" s="5">
        <f t="shared" si="7"/>
        <v>32</v>
      </c>
      <c r="AE35" s="5">
        <f t="shared" si="7"/>
        <v>32</v>
      </c>
    </row>
    <row r="36" spans="1:33" x14ac:dyDescent="0.25">
      <c r="A36" s="1">
        <v>33</v>
      </c>
      <c r="B36" s="6" t="s">
        <v>61</v>
      </c>
      <c r="C36" s="18">
        <v>44</v>
      </c>
      <c r="D36" s="21">
        <v>130</v>
      </c>
      <c r="E36" s="21">
        <f t="shared" si="4"/>
        <v>11</v>
      </c>
      <c r="F36" s="5">
        <f t="shared" si="0"/>
        <v>44</v>
      </c>
      <c r="G36" s="5">
        <f t="shared" si="6"/>
        <v>1100</v>
      </c>
      <c r="H36" s="5">
        <f t="shared" si="5"/>
        <v>352</v>
      </c>
      <c r="I36" s="5">
        <f t="shared" si="5"/>
        <v>220</v>
      </c>
      <c r="J36" s="5">
        <f t="shared" si="5"/>
        <v>220</v>
      </c>
      <c r="K36" s="5">
        <f t="shared" si="5"/>
        <v>660</v>
      </c>
      <c r="L36" s="5">
        <f t="shared" si="5"/>
        <v>660</v>
      </c>
      <c r="M36" s="5">
        <f t="shared" si="5"/>
        <v>660</v>
      </c>
      <c r="N36" s="5">
        <f t="shared" si="5"/>
        <v>660</v>
      </c>
      <c r="O36" s="5">
        <f t="shared" si="8"/>
        <v>44</v>
      </c>
      <c r="P36" s="5">
        <f t="shared" si="8"/>
        <v>44</v>
      </c>
      <c r="Q36" s="5">
        <f t="shared" si="8"/>
        <v>44</v>
      </c>
      <c r="R36" s="5">
        <f t="shared" si="8"/>
        <v>44</v>
      </c>
      <c r="S36" s="5">
        <f t="shared" si="8"/>
        <v>44</v>
      </c>
      <c r="T36" s="5">
        <f t="shared" si="7"/>
        <v>88</v>
      </c>
      <c r="U36" s="5">
        <f t="shared" si="7"/>
        <v>132</v>
      </c>
      <c r="V36" s="5">
        <f t="shared" si="7"/>
        <v>44</v>
      </c>
      <c r="W36" s="5">
        <f t="shared" si="7"/>
        <v>132</v>
      </c>
      <c r="X36" s="5">
        <f t="shared" si="7"/>
        <v>44</v>
      </c>
      <c r="Y36" s="5">
        <f t="shared" si="7"/>
        <v>44</v>
      </c>
      <c r="Z36" s="5">
        <f t="shared" si="7"/>
        <v>132</v>
      </c>
      <c r="AA36" s="5">
        <f t="shared" si="7"/>
        <v>44</v>
      </c>
      <c r="AB36" s="5">
        <f t="shared" si="7"/>
        <v>44</v>
      </c>
      <c r="AC36" s="5">
        <f t="shared" si="7"/>
        <v>44</v>
      </c>
      <c r="AD36" s="5">
        <f t="shared" si="7"/>
        <v>44</v>
      </c>
      <c r="AE36" s="5">
        <f t="shared" si="7"/>
        <v>44</v>
      </c>
    </row>
    <row r="37" spans="1:33" x14ac:dyDescent="0.25">
      <c r="A37" s="1">
        <v>34</v>
      </c>
      <c r="B37" s="6" t="s">
        <v>62</v>
      </c>
      <c r="C37" s="18">
        <v>78</v>
      </c>
      <c r="D37" s="21">
        <v>235</v>
      </c>
      <c r="E37" s="21">
        <f t="shared" si="4"/>
        <v>19.5</v>
      </c>
      <c r="F37" s="5">
        <f t="shared" si="0"/>
        <v>78</v>
      </c>
      <c r="G37" s="5">
        <f t="shared" si="6"/>
        <v>1950</v>
      </c>
      <c r="H37" s="5">
        <f t="shared" si="5"/>
        <v>624</v>
      </c>
      <c r="I37" s="5">
        <f t="shared" si="5"/>
        <v>390</v>
      </c>
      <c r="J37" s="5">
        <f t="shared" si="5"/>
        <v>390</v>
      </c>
      <c r="K37" s="5">
        <f t="shared" si="5"/>
        <v>1170</v>
      </c>
      <c r="L37" s="5">
        <f t="shared" si="5"/>
        <v>1170</v>
      </c>
      <c r="M37" s="5">
        <f t="shared" si="5"/>
        <v>1170</v>
      </c>
      <c r="N37" s="5">
        <f t="shared" si="5"/>
        <v>1170</v>
      </c>
      <c r="O37" s="5">
        <f t="shared" si="8"/>
        <v>78</v>
      </c>
      <c r="P37" s="5">
        <f t="shared" si="8"/>
        <v>78</v>
      </c>
      <c r="Q37" s="5">
        <f t="shared" si="8"/>
        <v>78</v>
      </c>
      <c r="R37" s="5">
        <f t="shared" si="8"/>
        <v>78</v>
      </c>
      <c r="S37" s="5">
        <f t="shared" si="8"/>
        <v>78</v>
      </c>
      <c r="T37" s="5">
        <f t="shared" si="7"/>
        <v>156</v>
      </c>
      <c r="U37" s="5">
        <f t="shared" si="7"/>
        <v>234</v>
      </c>
      <c r="V37" s="5">
        <f t="shared" si="7"/>
        <v>78</v>
      </c>
      <c r="W37" s="5">
        <f t="shared" si="7"/>
        <v>234</v>
      </c>
      <c r="X37" s="5">
        <f t="shared" si="7"/>
        <v>78</v>
      </c>
      <c r="Y37" s="5">
        <f t="shared" si="7"/>
        <v>78</v>
      </c>
      <c r="Z37" s="5">
        <f t="shared" si="7"/>
        <v>234</v>
      </c>
      <c r="AA37" s="5">
        <f t="shared" si="7"/>
        <v>78</v>
      </c>
      <c r="AB37" s="5">
        <f t="shared" si="7"/>
        <v>78</v>
      </c>
      <c r="AC37" s="5">
        <f t="shared" si="7"/>
        <v>78</v>
      </c>
      <c r="AD37" s="5">
        <f t="shared" si="7"/>
        <v>78</v>
      </c>
      <c r="AE37" s="5">
        <f t="shared" si="7"/>
        <v>78</v>
      </c>
    </row>
    <row r="38" spans="1:33" x14ac:dyDescent="0.25">
      <c r="A38" s="1">
        <v>35</v>
      </c>
      <c r="B38" s="6" t="s">
        <v>63</v>
      </c>
      <c r="C38" s="18">
        <v>68</v>
      </c>
      <c r="D38" s="21">
        <v>205</v>
      </c>
      <c r="E38" s="21">
        <f t="shared" si="4"/>
        <v>17</v>
      </c>
      <c r="F38" s="5">
        <f t="shared" si="0"/>
        <v>68</v>
      </c>
      <c r="G38" s="5">
        <f t="shared" si="6"/>
        <v>1700</v>
      </c>
      <c r="H38" s="5">
        <f t="shared" si="5"/>
        <v>544</v>
      </c>
      <c r="I38" s="5">
        <f t="shared" si="5"/>
        <v>340</v>
      </c>
      <c r="J38" s="5">
        <f t="shared" si="5"/>
        <v>340</v>
      </c>
      <c r="K38" s="5">
        <f t="shared" si="5"/>
        <v>1020</v>
      </c>
      <c r="L38" s="5">
        <f t="shared" si="5"/>
        <v>1020</v>
      </c>
      <c r="M38" s="5">
        <f t="shared" si="5"/>
        <v>1020</v>
      </c>
      <c r="N38" s="5">
        <f t="shared" si="5"/>
        <v>1020</v>
      </c>
      <c r="O38" s="5">
        <f t="shared" si="8"/>
        <v>68</v>
      </c>
      <c r="P38" s="5">
        <f t="shared" si="8"/>
        <v>68</v>
      </c>
      <c r="Q38" s="5">
        <f t="shared" si="8"/>
        <v>68</v>
      </c>
      <c r="R38" s="5">
        <f t="shared" si="8"/>
        <v>68</v>
      </c>
      <c r="S38" s="5">
        <f t="shared" si="8"/>
        <v>68</v>
      </c>
      <c r="T38" s="5">
        <f t="shared" si="7"/>
        <v>136</v>
      </c>
      <c r="U38" s="5">
        <f t="shared" si="7"/>
        <v>204</v>
      </c>
      <c r="V38" s="5">
        <f t="shared" si="7"/>
        <v>68</v>
      </c>
      <c r="W38" s="5">
        <f t="shared" si="7"/>
        <v>204</v>
      </c>
      <c r="X38" s="5">
        <f t="shared" si="7"/>
        <v>68</v>
      </c>
      <c r="Y38" s="5">
        <f t="shared" si="7"/>
        <v>68</v>
      </c>
      <c r="Z38" s="5">
        <f t="shared" si="7"/>
        <v>204</v>
      </c>
      <c r="AA38" s="5">
        <f t="shared" si="7"/>
        <v>68</v>
      </c>
      <c r="AB38" s="5">
        <f t="shared" si="7"/>
        <v>68</v>
      </c>
      <c r="AC38" s="5">
        <f t="shared" si="7"/>
        <v>68</v>
      </c>
      <c r="AD38" s="5">
        <f t="shared" si="7"/>
        <v>68</v>
      </c>
      <c r="AE38" s="5">
        <f t="shared" si="7"/>
        <v>68</v>
      </c>
    </row>
    <row r="39" spans="1:33" ht="45" x14ac:dyDescent="0.25">
      <c r="A39" s="1">
        <v>36</v>
      </c>
      <c r="B39" s="7" t="s">
        <v>64</v>
      </c>
      <c r="C39" s="18">
        <v>30</v>
      </c>
      <c r="D39" s="21">
        <f t="shared" si="3"/>
        <v>90</v>
      </c>
      <c r="E39" s="21">
        <f t="shared" si="4"/>
        <v>7.5</v>
      </c>
      <c r="F39" s="5">
        <f t="shared" si="0"/>
        <v>30</v>
      </c>
      <c r="G39" s="5">
        <f t="shared" si="6"/>
        <v>750</v>
      </c>
      <c r="H39" s="5">
        <f t="shared" si="5"/>
        <v>240</v>
      </c>
      <c r="I39" s="5">
        <f t="shared" si="5"/>
        <v>150</v>
      </c>
      <c r="J39" s="5">
        <f t="shared" si="5"/>
        <v>150</v>
      </c>
      <c r="K39" s="5">
        <f t="shared" si="5"/>
        <v>450</v>
      </c>
      <c r="L39" s="5">
        <f t="shared" si="5"/>
        <v>450</v>
      </c>
      <c r="M39" s="5">
        <f t="shared" si="5"/>
        <v>450</v>
      </c>
      <c r="N39" s="5">
        <f t="shared" si="5"/>
        <v>450</v>
      </c>
      <c r="O39" s="5">
        <f t="shared" si="8"/>
        <v>30</v>
      </c>
      <c r="P39" s="5">
        <f t="shared" si="8"/>
        <v>30</v>
      </c>
      <c r="Q39" s="5">
        <f t="shared" si="8"/>
        <v>30</v>
      </c>
      <c r="R39" s="5">
        <f t="shared" si="8"/>
        <v>30</v>
      </c>
      <c r="S39" s="5">
        <f t="shared" si="8"/>
        <v>30</v>
      </c>
      <c r="T39" s="5">
        <f t="shared" si="7"/>
        <v>60</v>
      </c>
      <c r="U39" s="5">
        <f t="shared" si="7"/>
        <v>90</v>
      </c>
      <c r="V39" s="5">
        <f t="shared" si="7"/>
        <v>30</v>
      </c>
      <c r="W39" s="5">
        <f t="shared" si="7"/>
        <v>90</v>
      </c>
      <c r="X39" s="5">
        <f t="shared" si="7"/>
        <v>30</v>
      </c>
      <c r="Y39" s="5">
        <f t="shared" si="7"/>
        <v>30</v>
      </c>
      <c r="Z39" s="5">
        <f t="shared" si="7"/>
        <v>90</v>
      </c>
      <c r="AA39" s="5">
        <f t="shared" si="7"/>
        <v>30</v>
      </c>
      <c r="AB39" s="5">
        <f t="shared" si="7"/>
        <v>30</v>
      </c>
      <c r="AC39" s="5">
        <f t="shared" si="7"/>
        <v>30</v>
      </c>
      <c r="AD39" s="5">
        <f t="shared" si="7"/>
        <v>30</v>
      </c>
      <c r="AE39" s="5">
        <f t="shared" si="7"/>
        <v>30</v>
      </c>
      <c r="AG39" s="31" t="s">
        <v>70</v>
      </c>
    </row>
    <row r="40" spans="1:33" x14ac:dyDescent="0.25">
      <c r="A40" s="47" t="s">
        <v>28</v>
      </c>
      <c r="B40" s="47"/>
      <c r="C40" s="48"/>
      <c r="D40" s="11">
        <v>0</v>
      </c>
      <c r="E40" s="11">
        <v>22</v>
      </c>
      <c r="F40" s="11">
        <v>157</v>
      </c>
      <c r="G40" s="11">
        <v>175</v>
      </c>
      <c r="H40" s="11">
        <v>56</v>
      </c>
      <c r="I40" s="11">
        <v>255</v>
      </c>
      <c r="J40" s="11">
        <v>255</v>
      </c>
      <c r="K40" s="11">
        <v>525</v>
      </c>
      <c r="L40" s="11">
        <v>525</v>
      </c>
      <c r="M40" s="11">
        <v>535</v>
      </c>
      <c r="N40" s="11">
        <v>535</v>
      </c>
      <c r="O40" s="11">
        <v>27</v>
      </c>
      <c r="P40" s="11">
        <v>57</v>
      </c>
      <c r="Q40" s="11">
        <v>17</v>
      </c>
      <c r="R40" s="11">
        <v>17</v>
      </c>
      <c r="S40" s="11">
        <v>7</v>
      </c>
      <c r="T40" s="11">
        <v>64</v>
      </c>
      <c r="U40" s="11">
        <v>141</v>
      </c>
      <c r="V40" s="11">
        <v>7</v>
      </c>
      <c r="W40" s="11">
        <v>121</v>
      </c>
      <c r="X40" s="11">
        <v>7</v>
      </c>
      <c r="Y40" s="11">
        <v>57</v>
      </c>
      <c r="Z40" s="11">
        <v>21</v>
      </c>
      <c r="AA40" s="11">
        <v>7</v>
      </c>
      <c r="AB40" s="11">
        <v>57</v>
      </c>
      <c r="AC40" s="11">
        <v>17</v>
      </c>
      <c r="AD40" s="11">
        <v>57</v>
      </c>
      <c r="AE40" s="11">
        <v>57</v>
      </c>
      <c r="AG40" s="10" t="s">
        <v>71</v>
      </c>
    </row>
    <row r="41" spans="1:33" ht="15.75" customHeight="1" x14ac:dyDescent="0.25">
      <c r="A41" s="53" t="s">
        <v>22</v>
      </c>
      <c r="B41" s="53"/>
      <c r="C41" s="53"/>
      <c r="D41" s="28">
        <f t="shared" ref="D41:E41" si="9">SUM(D4:D40)</f>
        <v>6050</v>
      </c>
      <c r="E41" s="28">
        <f t="shared" si="9"/>
        <v>520.25</v>
      </c>
      <c r="F41" s="19">
        <f t="shared" ref="F41:AE41" si="10">SUM(F4:F40)</f>
        <v>2150</v>
      </c>
      <c r="G41" s="19">
        <f t="shared" si="10"/>
        <v>50000</v>
      </c>
      <c r="H41" s="19">
        <f t="shared" si="10"/>
        <v>16000</v>
      </c>
      <c r="I41" s="19">
        <f t="shared" si="10"/>
        <v>10220</v>
      </c>
      <c r="J41" s="19">
        <f t="shared" si="10"/>
        <v>10220</v>
      </c>
      <c r="K41" s="19">
        <f t="shared" si="10"/>
        <v>30420</v>
      </c>
      <c r="L41" s="19">
        <f t="shared" si="10"/>
        <v>30420</v>
      </c>
      <c r="M41" s="19">
        <f t="shared" si="10"/>
        <v>30430</v>
      </c>
      <c r="N41" s="19">
        <f t="shared" si="10"/>
        <v>30430</v>
      </c>
      <c r="O41" s="19">
        <f t="shared" si="10"/>
        <v>2020</v>
      </c>
      <c r="P41" s="19">
        <f t="shared" si="10"/>
        <v>2050</v>
      </c>
      <c r="Q41" s="19">
        <f t="shared" si="10"/>
        <v>2010</v>
      </c>
      <c r="R41" s="19">
        <f t="shared" si="10"/>
        <v>2010</v>
      </c>
      <c r="S41" s="19">
        <f t="shared" si="10"/>
        <v>2000</v>
      </c>
      <c r="T41" s="19">
        <f t="shared" si="10"/>
        <v>4050</v>
      </c>
      <c r="U41" s="19">
        <f t="shared" si="10"/>
        <v>6120</v>
      </c>
      <c r="V41" s="19">
        <f t="shared" si="10"/>
        <v>2000</v>
      </c>
      <c r="W41" s="19">
        <f t="shared" si="10"/>
        <v>6100</v>
      </c>
      <c r="X41" s="19">
        <f t="shared" si="10"/>
        <v>2000</v>
      </c>
      <c r="Y41" s="19">
        <f t="shared" si="10"/>
        <v>2050</v>
      </c>
      <c r="Z41" s="19">
        <f t="shared" si="10"/>
        <v>6000</v>
      </c>
      <c r="AA41" s="19">
        <f t="shared" si="10"/>
        <v>2000</v>
      </c>
      <c r="AB41" s="19">
        <f t="shared" si="10"/>
        <v>2050</v>
      </c>
      <c r="AC41" s="19">
        <f t="shared" si="10"/>
        <v>2010</v>
      </c>
      <c r="AD41" s="19">
        <f t="shared" si="10"/>
        <v>2050</v>
      </c>
      <c r="AE41" s="19">
        <f t="shared" si="10"/>
        <v>2050</v>
      </c>
    </row>
    <row r="43" spans="1:33" x14ac:dyDescent="0.25">
      <c r="A43" s="35"/>
      <c r="B43" s="35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3" x14ac:dyDescent="0.25">
      <c r="A44" s="36"/>
      <c r="B44" s="36"/>
      <c r="C44" s="3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3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</sheetData>
  <mergeCells count="10">
    <mergeCell ref="A43:C43"/>
    <mergeCell ref="A44:C44"/>
    <mergeCell ref="A45:AD45"/>
    <mergeCell ref="D1:AE1"/>
    <mergeCell ref="AG1:AG2"/>
    <mergeCell ref="A40:C40"/>
    <mergeCell ref="A41:C41"/>
    <mergeCell ref="A1:A3"/>
    <mergeCell ref="B1:B2"/>
    <mergeCell ref="C1:C3"/>
  </mergeCells>
  <pageMargins left="0.7" right="0.7" top="0.75" bottom="0.75" header="0.3" footer="0.3"/>
  <pageSetup paperSize="8" scale="64" fitToHeight="0" orientation="landscape" verticalDpi="0" r:id="rId1"/>
  <ignoredErrors>
    <ignoredError sqref="G4:G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Rechizite_CECE II_total</vt:lpstr>
      <vt:lpstr>Rechizite_BESV_total</vt:lpstr>
      <vt:lpstr>Rechizite_BESV_total!Zona_de_imprimat</vt:lpstr>
      <vt:lpstr>'Rechizite_CECE II_total'!Zona_de_imprimat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2025-04-23T05:43:09Z</dcterms:modified>
</cp:coreProperties>
</file>