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18960" windowHeight="11205"/>
  </bookViews>
  <sheets>
    <sheet name="Table 3" sheetId="3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F845" i="3" l="1"/>
  <c r="G845" i="3" s="1"/>
  <c r="F846" i="3"/>
  <c r="G846" i="3" s="1"/>
  <c r="F847" i="3"/>
  <c r="G847" i="3" s="1"/>
  <c r="F848" i="3"/>
  <c r="G848" i="3" s="1"/>
  <c r="F849" i="3"/>
  <c r="G849" i="3" s="1"/>
  <c r="F850" i="3"/>
  <c r="G850" i="3" s="1"/>
  <c r="F851" i="3"/>
  <c r="G851" i="3" s="1"/>
  <c r="F852" i="3"/>
  <c r="G852" i="3" s="1"/>
  <c r="F853" i="3"/>
  <c r="G853" i="3" s="1"/>
  <c r="F854" i="3"/>
  <c r="G854" i="3" s="1"/>
  <c r="F855" i="3"/>
  <c r="G855" i="3" s="1"/>
  <c r="F856" i="3"/>
  <c r="G856" i="3" s="1"/>
  <c r="F857" i="3"/>
  <c r="G857" i="3" s="1"/>
  <c r="F858" i="3"/>
  <c r="G858" i="3" s="1"/>
  <c r="F859" i="3"/>
  <c r="G859" i="3" s="1"/>
  <c r="F860" i="3"/>
  <c r="G860" i="3" s="1"/>
  <c r="F861" i="3"/>
  <c r="G861" i="3" s="1"/>
  <c r="F862" i="3"/>
  <c r="G862" i="3" s="1"/>
  <c r="F863" i="3"/>
  <c r="G863" i="3" s="1"/>
  <c r="F864" i="3"/>
  <c r="G864" i="3" s="1"/>
  <c r="F865" i="3"/>
  <c r="G865" i="3" s="1"/>
  <c r="F866" i="3"/>
  <c r="G866" i="3" s="1"/>
  <c r="F867" i="3"/>
  <c r="G867" i="3" s="1"/>
  <c r="F868" i="3"/>
  <c r="G868" i="3" s="1"/>
  <c r="F869" i="3"/>
  <c r="G869" i="3" s="1"/>
  <c r="F870" i="3"/>
  <c r="G870" i="3" s="1"/>
  <c r="F871" i="3"/>
  <c r="G871" i="3" s="1"/>
  <c r="F872" i="3"/>
  <c r="G872" i="3" s="1"/>
  <c r="F873" i="3"/>
  <c r="G873" i="3" s="1"/>
  <c r="F874" i="3"/>
  <c r="G874" i="3" s="1"/>
  <c r="F875" i="3"/>
  <c r="G875" i="3" s="1"/>
  <c r="F813" i="3"/>
  <c r="G813" i="3" s="1"/>
  <c r="F814" i="3"/>
  <c r="G814" i="3" s="1"/>
  <c r="F815" i="3"/>
  <c r="G815" i="3" s="1"/>
  <c r="F816" i="3"/>
  <c r="G816" i="3" s="1"/>
  <c r="F817" i="3"/>
  <c r="G817" i="3" s="1"/>
  <c r="F818" i="3"/>
  <c r="G818" i="3" s="1"/>
  <c r="F819" i="3"/>
  <c r="G819" i="3" s="1"/>
  <c r="F820" i="3"/>
  <c r="G820" i="3" s="1"/>
  <c r="F821" i="3"/>
  <c r="G821" i="3" s="1"/>
  <c r="F822" i="3"/>
  <c r="G822" i="3" s="1"/>
  <c r="F823" i="3"/>
  <c r="G823" i="3" s="1"/>
  <c r="F824" i="3"/>
  <c r="G824" i="3" s="1"/>
  <c r="F825" i="3"/>
  <c r="G825" i="3" s="1"/>
  <c r="F826" i="3"/>
  <c r="G826" i="3" s="1"/>
  <c r="F827" i="3"/>
  <c r="G827" i="3" s="1"/>
  <c r="F828" i="3"/>
  <c r="G828" i="3" s="1"/>
  <c r="F829" i="3"/>
  <c r="G829" i="3" s="1"/>
  <c r="F830" i="3"/>
  <c r="G830" i="3" s="1"/>
  <c r="F831" i="3"/>
  <c r="G831" i="3" s="1"/>
  <c r="F832" i="3"/>
  <c r="G832" i="3" s="1"/>
  <c r="F833" i="3"/>
  <c r="G833" i="3" s="1"/>
  <c r="F834" i="3"/>
  <c r="G834" i="3" s="1"/>
  <c r="F835" i="3"/>
  <c r="G835" i="3" s="1"/>
  <c r="F836" i="3"/>
  <c r="G836" i="3" s="1"/>
  <c r="F837" i="3"/>
  <c r="G837" i="3" s="1"/>
  <c r="F838" i="3"/>
  <c r="G838" i="3" s="1"/>
  <c r="F839" i="3"/>
  <c r="G839" i="3" s="1"/>
  <c r="F840" i="3"/>
  <c r="G840" i="3" s="1"/>
  <c r="F841" i="3"/>
  <c r="G841" i="3" s="1"/>
  <c r="F842" i="3"/>
  <c r="G842" i="3" s="1"/>
  <c r="F843" i="3"/>
  <c r="G843" i="3" s="1"/>
  <c r="F781" i="3"/>
  <c r="G781" i="3" s="1"/>
  <c r="F782" i="3"/>
  <c r="G782" i="3" s="1"/>
  <c r="F783" i="3"/>
  <c r="G783" i="3" s="1"/>
  <c r="F784" i="3"/>
  <c r="G784" i="3" s="1"/>
  <c r="F785" i="3"/>
  <c r="G785" i="3" s="1"/>
  <c r="F786" i="3"/>
  <c r="G786" i="3" s="1"/>
  <c r="F787" i="3"/>
  <c r="G787" i="3" s="1"/>
  <c r="F788" i="3"/>
  <c r="G788" i="3" s="1"/>
  <c r="F789" i="3"/>
  <c r="G789" i="3" s="1"/>
  <c r="F790" i="3"/>
  <c r="G790" i="3" s="1"/>
  <c r="F791" i="3"/>
  <c r="G791" i="3" s="1"/>
  <c r="F792" i="3"/>
  <c r="G792" i="3" s="1"/>
  <c r="F793" i="3"/>
  <c r="G793" i="3" s="1"/>
  <c r="F794" i="3"/>
  <c r="G794" i="3" s="1"/>
  <c r="F795" i="3"/>
  <c r="G795" i="3" s="1"/>
  <c r="F796" i="3"/>
  <c r="G796" i="3" s="1"/>
  <c r="F797" i="3"/>
  <c r="G797" i="3" s="1"/>
  <c r="F798" i="3"/>
  <c r="G798" i="3" s="1"/>
  <c r="F799" i="3"/>
  <c r="G799" i="3" s="1"/>
  <c r="F800" i="3"/>
  <c r="G800" i="3" s="1"/>
  <c r="F801" i="3"/>
  <c r="G801" i="3" s="1"/>
  <c r="F802" i="3"/>
  <c r="G802" i="3" s="1"/>
  <c r="F803" i="3"/>
  <c r="G803" i="3" s="1"/>
  <c r="F804" i="3"/>
  <c r="G804" i="3" s="1"/>
  <c r="F805" i="3"/>
  <c r="G805" i="3" s="1"/>
  <c r="F806" i="3"/>
  <c r="G806" i="3" s="1"/>
  <c r="F807" i="3"/>
  <c r="G807" i="3" s="1"/>
  <c r="F808" i="3"/>
  <c r="G808" i="3" s="1"/>
  <c r="F809" i="3"/>
  <c r="G809" i="3" s="1"/>
  <c r="F810" i="3"/>
  <c r="G810" i="3" s="1"/>
  <c r="F811" i="3"/>
  <c r="G811" i="3" s="1"/>
  <c r="F749" i="3"/>
  <c r="G749" i="3" s="1"/>
  <c r="F750" i="3"/>
  <c r="G750" i="3" s="1"/>
  <c r="F751" i="3"/>
  <c r="G751" i="3" s="1"/>
  <c r="F752" i="3"/>
  <c r="G752" i="3" s="1"/>
  <c r="F753" i="3"/>
  <c r="G753" i="3" s="1"/>
  <c r="F754" i="3"/>
  <c r="G754" i="3" s="1"/>
  <c r="F755" i="3"/>
  <c r="G755" i="3" s="1"/>
  <c r="F756" i="3"/>
  <c r="G756" i="3" s="1"/>
  <c r="F757" i="3"/>
  <c r="G757" i="3" s="1"/>
  <c r="F758" i="3"/>
  <c r="G758" i="3" s="1"/>
  <c r="F759" i="3"/>
  <c r="G759" i="3" s="1"/>
  <c r="F760" i="3"/>
  <c r="G760" i="3" s="1"/>
  <c r="F761" i="3"/>
  <c r="G761" i="3" s="1"/>
  <c r="F762" i="3"/>
  <c r="G762" i="3" s="1"/>
  <c r="F763" i="3"/>
  <c r="G763" i="3" s="1"/>
  <c r="F764" i="3"/>
  <c r="G764" i="3" s="1"/>
  <c r="F765" i="3"/>
  <c r="G765" i="3" s="1"/>
  <c r="F766" i="3"/>
  <c r="G766" i="3" s="1"/>
  <c r="F767" i="3"/>
  <c r="G767" i="3" s="1"/>
  <c r="F768" i="3"/>
  <c r="G768" i="3" s="1"/>
  <c r="F769" i="3"/>
  <c r="G769" i="3" s="1"/>
  <c r="F770" i="3"/>
  <c r="G770" i="3" s="1"/>
  <c r="F771" i="3"/>
  <c r="G771" i="3" s="1"/>
  <c r="F772" i="3"/>
  <c r="G772" i="3" s="1"/>
  <c r="F773" i="3"/>
  <c r="G773" i="3" s="1"/>
  <c r="F774" i="3"/>
  <c r="G774" i="3" s="1"/>
  <c r="F775" i="3"/>
  <c r="G775" i="3" s="1"/>
  <c r="F776" i="3"/>
  <c r="G776" i="3" s="1"/>
  <c r="F777" i="3"/>
  <c r="G777" i="3" s="1"/>
  <c r="F778" i="3"/>
  <c r="G778" i="3" s="1"/>
  <c r="F779" i="3"/>
  <c r="G779" i="3" s="1"/>
  <c r="F717" i="3"/>
  <c r="G717" i="3" s="1"/>
  <c r="F718" i="3"/>
  <c r="G718" i="3" s="1"/>
  <c r="F719" i="3"/>
  <c r="G719" i="3" s="1"/>
  <c r="F720" i="3"/>
  <c r="G720" i="3" s="1"/>
  <c r="F721" i="3"/>
  <c r="G721" i="3" s="1"/>
  <c r="F722" i="3"/>
  <c r="G722" i="3" s="1"/>
  <c r="F723" i="3"/>
  <c r="G723" i="3" s="1"/>
  <c r="F724" i="3"/>
  <c r="G724" i="3" s="1"/>
  <c r="F725" i="3"/>
  <c r="G725" i="3" s="1"/>
  <c r="F726" i="3"/>
  <c r="G726" i="3" s="1"/>
  <c r="F727" i="3"/>
  <c r="G727" i="3" s="1"/>
  <c r="F728" i="3"/>
  <c r="G728" i="3" s="1"/>
  <c r="F729" i="3"/>
  <c r="G729" i="3" s="1"/>
  <c r="F730" i="3"/>
  <c r="G730" i="3" s="1"/>
  <c r="F731" i="3"/>
  <c r="G731" i="3" s="1"/>
  <c r="F732" i="3"/>
  <c r="G732" i="3" s="1"/>
  <c r="F733" i="3"/>
  <c r="G733" i="3" s="1"/>
  <c r="F734" i="3"/>
  <c r="G734" i="3" s="1"/>
  <c r="F735" i="3"/>
  <c r="G735" i="3" s="1"/>
  <c r="F736" i="3"/>
  <c r="G736" i="3" s="1"/>
  <c r="F737" i="3"/>
  <c r="G737" i="3" s="1"/>
  <c r="F738" i="3"/>
  <c r="G738" i="3" s="1"/>
  <c r="F739" i="3"/>
  <c r="G739" i="3" s="1"/>
  <c r="F740" i="3"/>
  <c r="G740" i="3" s="1"/>
  <c r="F741" i="3"/>
  <c r="G741" i="3" s="1"/>
  <c r="F742" i="3"/>
  <c r="G742" i="3" s="1"/>
  <c r="F743" i="3"/>
  <c r="G743" i="3" s="1"/>
  <c r="F744" i="3"/>
  <c r="G744" i="3" s="1"/>
  <c r="F745" i="3"/>
  <c r="G745" i="3" s="1"/>
  <c r="F746" i="3"/>
  <c r="G746" i="3" s="1"/>
  <c r="F747" i="3"/>
  <c r="G747" i="3" s="1"/>
  <c r="F375" i="3"/>
  <c r="G375" i="3" s="1"/>
  <c r="F376" i="3"/>
  <c r="G376" i="3" s="1"/>
  <c r="F377" i="3"/>
  <c r="G377" i="3" s="1"/>
  <c r="F378" i="3"/>
  <c r="G378" i="3" s="1"/>
  <c r="F379" i="3"/>
  <c r="G379" i="3" s="1"/>
  <c r="F380" i="3"/>
  <c r="G380" i="3" s="1"/>
  <c r="F381" i="3"/>
  <c r="G381" i="3" s="1"/>
  <c r="F382" i="3"/>
  <c r="G382" i="3" s="1"/>
  <c r="F383" i="3"/>
  <c r="G383" i="3" s="1"/>
  <c r="F384" i="3"/>
  <c r="G384" i="3" s="1"/>
  <c r="F385" i="3"/>
  <c r="G385" i="3" s="1"/>
  <c r="F386" i="3"/>
  <c r="G386" i="3" s="1"/>
  <c r="F387" i="3"/>
  <c r="G387" i="3" s="1"/>
  <c r="F388" i="3"/>
  <c r="G388" i="3" s="1"/>
  <c r="F389" i="3"/>
  <c r="G389" i="3" s="1"/>
  <c r="F390" i="3"/>
  <c r="G390" i="3" s="1"/>
  <c r="F391" i="3"/>
  <c r="G391" i="3" s="1"/>
  <c r="F392" i="3"/>
  <c r="G392" i="3" s="1"/>
  <c r="F393" i="3"/>
  <c r="G393" i="3" s="1"/>
  <c r="F394" i="3"/>
  <c r="G394" i="3" s="1"/>
  <c r="F395" i="3"/>
  <c r="G395" i="3" s="1"/>
  <c r="F396" i="3"/>
  <c r="G396" i="3" s="1"/>
  <c r="F397" i="3"/>
  <c r="G397" i="3" s="1"/>
  <c r="F398" i="3"/>
  <c r="G398" i="3" s="1"/>
  <c r="F350" i="3"/>
  <c r="G350" i="3" s="1"/>
  <c r="F351" i="3"/>
  <c r="G351" i="3" s="1"/>
  <c r="F352" i="3"/>
  <c r="G352" i="3" s="1"/>
  <c r="F353" i="3"/>
  <c r="G353" i="3" s="1"/>
  <c r="F354" i="3"/>
  <c r="G354" i="3" s="1"/>
  <c r="F355" i="3"/>
  <c r="G355" i="3" s="1"/>
  <c r="F356" i="3"/>
  <c r="G356" i="3" s="1"/>
  <c r="F357" i="3"/>
  <c r="G357" i="3" s="1"/>
  <c r="F358" i="3"/>
  <c r="G358" i="3" s="1"/>
  <c r="F359" i="3"/>
  <c r="G359" i="3" s="1"/>
  <c r="F360" i="3"/>
  <c r="G360" i="3" s="1"/>
  <c r="F361" i="3"/>
  <c r="G361" i="3" s="1"/>
  <c r="F362" i="3"/>
  <c r="G362" i="3" s="1"/>
  <c r="F363" i="3"/>
  <c r="G363" i="3" s="1"/>
  <c r="F364" i="3"/>
  <c r="G364" i="3" s="1"/>
  <c r="F365" i="3"/>
  <c r="G365" i="3" s="1"/>
  <c r="F366" i="3"/>
  <c r="G366" i="3" s="1"/>
  <c r="F367" i="3"/>
  <c r="G367" i="3" s="1"/>
  <c r="F368" i="3"/>
  <c r="G368" i="3" s="1"/>
  <c r="F369" i="3"/>
  <c r="G369" i="3" s="1"/>
  <c r="F370" i="3"/>
  <c r="G370" i="3" s="1"/>
  <c r="F371" i="3"/>
  <c r="G371" i="3" s="1"/>
  <c r="F372" i="3"/>
  <c r="G372" i="3" s="1"/>
  <c r="F373" i="3"/>
  <c r="G373" i="3" s="1"/>
  <c r="F325" i="3"/>
  <c r="G325" i="3" s="1"/>
  <c r="F326" i="3"/>
  <c r="G326" i="3" s="1"/>
  <c r="F327" i="3"/>
  <c r="G327" i="3" s="1"/>
  <c r="F328" i="3"/>
  <c r="G328" i="3" s="1"/>
  <c r="F329" i="3"/>
  <c r="G329" i="3" s="1"/>
  <c r="F330" i="3"/>
  <c r="G330" i="3" s="1"/>
  <c r="F331" i="3"/>
  <c r="G331" i="3" s="1"/>
  <c r="F332" i="3"/>
  <c r="G332" i="3" s="1"/>
  <c r="F333" i="3"/>
  <c r="G333" i="3" s="1"/>
  <c r="F334" i="3"/>
  <c r="G334" i="3" s="1"/>
  <c r="F335" i="3"/>
  <c r="G335" i="3" s="1"/>
  <c r="F336" i="3"/>
  <c r="G336" i="3" s="1"/>
  <c r="F337" i="3"/>
  <c r="G337" i="3" s="1"/>
  <c r="F338" i="3"/>
  <c r="G338" i="3" s="1"/>
  <c r="F339" i="3"/>
  <c r="G339" i="3" s="1"/>
  <c r="F340" i="3"/>
  <c r="G340" i="3" s="1"/>
  <c r="F341" i="3"/>
  <c r="G341" i="3" s="1"/>
  <c r="F342" i="3"/>
  <c r="G342" i="3" s="1"/>
  <c r="F343" i="3"/>
  <c r="G343" i="3" s="1"/>
  <c r="F344" i="3"/>
  <c r="G344" i="3" s="1"/>
  <c r="F345" i="3"/>
  <c r="G345" i="3" s="1"/>
  <c r="F346" i="3"/>
  <c r="G346" i="3" s="1"/>
  <c r="F347" i="3"/>
  <c r="G347" i="3" s="1"/>
  <c r="F348" i="3"/>
  <c r="G348" i="3" s="1"/>
  <c r="F293" i="3"/>
  <c r="G293" i="3" s="1"/>
  <c r="F294" i="3"/>
  <c r="G294" i="3" s="1"/>
  <c r="F295" i="3"/>
  <c r="G295" i="3" s="1"/>
  <c r="F296" i="3"/>
  <c r="G296" i="3" s="1"/>
  <c r="F297" i="3"/>
  <c r="G297" i="3" s="1"/>
  <c r="F298" i="3"/>
  <c r="G298" i="3" s="1"/>
  <c r="F299" i="3"/>
  <c r="G299" i="3" s="1"/>
  <c r="F300" i="3"/>
  <c r="G300" i="3" s="1"/>
  <c r="F301" i="3"/>
  <c r="G301" i="3" s="1"/>
  <c r="F302" i="3"/>
  <c r="G302" i="3" s="1"/>
  <c r="F303" i="3"/>
  <c r="G303" i="3" s="1"/>
  <c r="F304" i="3"/>
  <c r="G304" i="3" s="1"/>
  <c r="F305" i="3"/>
  <c r="G305" i="3" s="1"/>
  <c r="F306" i="3"/>
  <c r="G306" i="3" s="1"/>
  <c r="F307" i="3"/>
  <c r="G307" i="3" s="1"/>
  <c r="F308" i="3"/>
  <c r="G308" i="3" s="1"/>
  <c r="F309" i="3"/>
  <c r="G309" i="3" s="1"/>
  <c r="F310" i="3"/>
  <c r="G310" i="3" s="1"/>
  <c r="F311" i="3"/>
  <c r="G311" i="3" s="1"/>
  <c r="F312" i="3"/>
  <c r="G312" i="3" s="1"/>
  <c r="F313" i="3"/>
  <c r="G313" i="3" s="1"/>
  <c r="F314" i="3"/>
  <c r="G314" i="3" s="1"/>
  <c r="F315" i="3"/>
  <c r="G315" i="3" s="1"/>
  <c r="F316" i="3"/>
  <c r="G316" i="3" s="1"/>
  <c r="F317" i="3"/>
  <c r="G317" i="3" s="1"/>
  <c r="F318" i="3"/>
  <c r="G318" i="3" s="1"/>
  <c r="F319" i="3"/>
  <c r="G319" i="3" s="1"/>
  <c r="F320" i="3"/>
  <c r="G320" i="3" s="1"/>
  <c r="F321" i="3"/>
  <c r="G321" i="3" s="1"/>
  <c r="F322" i="3"/>
  <c r="G322" i="3" s="1"/>
  <c r="F323" i="3"/>
  <c r="G323" i="3" s="1"/>
  <c r="F261" i="3"/>
  <c r="G261" i="3" s="1"/>
  <c r="F262" i="3"/>
  <c r="G262" i="3" s="1"/>
  <c r="F263" i="3"/>
  <c r="G263" i="3" s="1"/>
  <c r="F264" i="3"/>
  <c r="G264" i="3" s="1"/>
  <c r="F265" i="3"/>
  <c r="G265" i="3" s="1"/>
  <c r="F266" i="3"/>
  <c r="G266" i="3" s="1"/>
  <c r="F267" i="3"/>
  <c r="G267" i="3" s="1"/>
  <c r="F268" i="3"/>
  <c r="G268" i="3" s="1"/>
  <c r="F269" i="3"/>
  <c r="G269" i="3" s="1"/>
  <c r="F270" i="3"/>
  <c r="G270" i="3" s="1"/>
  <c r="F271" i="3"/>
  <c r="G271" i="3" s="1"/>
  <c r="F272" i="3"/>
  <c r="G272" i="3" s="1"/>
  <c r="F273" i="3"/>
  <c r="G273" i="3" s="1"/>
  <c r="F274" i="3"/>
  <c r="G274" i="3" s="1"/>
  <c r="F275" i="3"/>
  <c r="G275" i="3" s="1"/>
  <c r="F276" i="3"/>
  <c r="G276" i="3" s="1"/>
  <c r="F277" i="3"/>
  <c r="G277" i="3" s="1"/>
  <c r="F278" i="3"/>
  <c r="G278" i="3" s="1"/>
  <c r="F279" i="3"/>
  <c r="G279" i="3" s="1"/>
  <c r="F280" i="3"/>
  <c r="G280" i="3" s="1"/>
  <c r="F281" i="3"/>
  <c r="G281" i="3" s="1"/>
  <c r="F282" i="3"/>
  <c r="G282" i="3" s="1"/>
  <c r="F283" i="3"/>
  <c r="G283" i="3" s="1"/>
  <c r="F284" i="3"/>
  <c r="G284" i="3" s="1"/>
  <c r="F285" i="3"/>
  <c r="G285" i="3" s="1"/>
  <c r="F286" i="3"/>
  <c r="G286" i="3" s="1"/>
  <c r="F287" i="3"/>
  <c r="G287" i="3" s="1"/>
  <c r="F288" i="3"/>
  <c r="G288" i="3" s="1"/>
  <c r="F289" i="3"/>
  <c r="G289" i="3" s="1"/>
  <c r="F290" i="3"/>
  <c r="G290" i="3" s="1"/>
  <c r="F291" i="3"/>
  <c r="G291" i="3" s="1"/>
  <c r="F229" i="3"/>
  <c r="G229" i="3" s="1"/>
  <c r="F230" i="3"/>
  <c r="G230" i="3" s="1"/>
  <c r="F231" i="3"/>
  <c r="G231" i="3" s="1"/>
  <c r="F232" i="3"/>
  <c r="G232" i="3" s="1"/>
  <c r="F233" i="3"/>
  <c r="G233" i="3" s="1"/>
  <c r="F234" i="3"/>
  <c r="G234" i="3" s="1"/>
  <c r="F235" i="3"/>
  <c r="G235" i="3" s="1"/>
  <c r="F236" i="3"/>
  <c r="G236" i="3" s="1"/>
  <c r="F237" i="3"/>
  <c r="G237" i="3" s="1"/>
  <c r="F238" i="3"/>
  <c r="G238" i="3" s="1"/>
  <c r="F239" i="3"/>
  <c r="G239" i="3" s="1"/>
  <c r="F240" i="3"/>
  <c r="G240" i="3" s="1"/>
  <c r="F241" i="3"/>
  <c r="G241" i="3" s="1"/>
  <c r="F242" i="3"/>
  <c r="G242" i="3" s="1"/>
  <c r="F243" i="3"/>
  <c r="G243" i="3" s="1"/>
  <c r="F244" i="3"/>
  <c r="G244" i="3" s="1"/>
  <c r="F245" i="3"/>
  <c r="G245" i="3" s="1"/>
  <c r="F246" i="3"/>
  <c r="G246" i="3" s="1"/>
  <c r="F247" i="3"/>
  <c r="G247" i="3" s="1"/>
  <c r="F248" i="3"/>
  <c r="G248" i="3" s="1"/>
  <c r="F249" i="3"/>
  <c r="G249" i="3" s="1"/>
  <c r="F250" i="3"/>
  <c r="G250" i="3" s="1"/>
  <c r="F251" i="3"/>
  <c r="G251" i="3" s="1"/>
  <c r="F252" i="3"/>
  <c r="G252" i="3" s="1"/>
  <c r="F253" i="3"/>
  <c r="G253" i="3" s="1"/>
  <c r="F254" i="3"/>
  <c r="G254" i="3" s="1"/>
  <c r="F255" i="3"/>
  <c r="G255" i="3" s="1"/>
  <c r="F256" i="3"/>
  <c r="G256" i="3" s="1"/>
  <c r="F257" i="3"/>
  <c r="G257" i="3" s="1"/>
  <c r="F258" i="3"/>
  <c r="G258" i="3" s="1"/>
  <c r="F259" i="3"/>
  <c r="G259" i="3" s="1"/>
  <c r="F197" i="3"/>
  <c r="G197" i="3" s="1"/>
  <c r="F198" i="3"/>
  <c r="G198" i="3" s="1"/>
  <c r="F199" i="3"/>
  <c r="G199" i="3" s="1"/>
  <c r="F200" i="3"/>
  <c r="G200" i="3" s="1"/>
  <c r="F201" i="3"/>
  <c r="G201" i="3" s="1"/>
  <c r="F202" i="3"/>
  <c r="G202" i="3" s="1"/>
  <c r="F203" i="3"/>
  <c r="G203" i="3" s="1"/>
  <c r="F204" i="3"/>
  <c r="G204" i="3" s="1"/>
  <c r="F205" i="3"/>
  <c r="G205" i="3" s="1"/>
  <c r="F206" i="3"/>
  <c r="G206" i="3" s="1"/>
  <c r="F207" i="3"/>
  <c r="G207" i="3" s="1"/>
  <c r="F208" i="3"/>
  <c r="G208" i="3" s="1"/>
  <c r="F209" i="3"/>
  <c r="G209" i="3" s="1"/>
  <c r="F210" i="3"/>
  <c r="G210" i="3" s="1"/>
  <c r="F211" i="3"/>
  <c r="G211" i="3" s="1"/>
  <c r="F212" i="3"/>
  <c r="G212" i="3" s="1"/>
  <c r="F213" i="3"/>
  <c r="G213" i="3" s="1"/>
  <c r="F214" i="3"/>
  <c r="G214" i="3" s="1"/>
  <c r="F215" i="3"/>
  <c r="G215" i="3" s="1"/>
  <c r="F216" i="3"/>
  <c r="G216" i="3" s="1"/>
  <c r="F217" i="3"/>
  <c r="G217" i="3" s="1"/>
  <c r="F218" i="3"/>
  <c r="G218" i="3" s="1"/>
  <c r="F219" i="3"/>
  <c r="G219" i="3" s="1"/>
  <c r="F220" i="3"/>
  <c r="G220" i="3" s="1"/>
  <c r="F221" i="3"/>
  <c r="G221" i="3" s="1"/>
  <c r="F222" i="3"/>
  <c r="G222" i="3" s="1"/>
  <c r="F223" i="3"/>
  <c r="G223" i="3" s="1"/>
  <c r="F224" i="3"/>
  <c r="G224" i="3" s="1"/>
  <c r="F225" i="3"/>
  <c r="G225" i="3" s="1"/>
  <c r="F226" i="3"/>
  <c r="G226" i="3" s="1"/>
  <c r="F227" i="3"/>
  <c r="G227" i="3" s="1"/>
  <c r="F167" i="3"/>
  <c r="G167" i="3" s="1"/>
  <c r="F168" i="3"/>
  <c r="G168" i="3" s="1"/>
  <c r="F169" i="3"/>
  <c r="G169" i="3" s="1"/>
  <c r="F170" i="3"/>
  <c r="G170" i="3" s="1"/>
  <c r="F171" i="3"/>
  <c r="G171" i="3" s="1"/>
  <c r="F172" i="3"/>
  <c r="G172" i="3" s="1"/>
  <c r="F173" i="3"/>
  <c r="G173" i="3" s="1"/>
  <c r="F174" i="3"/>
  <c r="G174" i="3" s="1"/>
  <c r="F175" i="3"/>
  <c r="G175" i="3" s="1"/>
  <c r="F176" i="3"/>
  <c r="G176" i="3" s="1"/>
  <c r="F177" i="3"/>
  <c r="G177" i="3" s="1"/>
  <c r="F178" i="3"/>
  <c r="G178" i="3" s="1"/>
  <c r="F179" i="3"/>
  <c r="G179" i="3" s="1"/>
  <c r="F180" i="3"/>
  <c r="G180" i="3" s="1"/>
  <c r="F181" i="3"/>
  <c r="G181" i="3" s="1"/>
  <c r="F182" i="3"/>
  <c r="G182" i="3" s="1"/>
  <c r="F183" i="3"/>
  <c r="G183" i="3" s="1"/>
  <c r="F184" i="3"/>
  <c r="G184" i="3" s="1"/>
  <c r="F185" i="3"/>
  <c r="G185" i="3" s="1"/>
  <c r="F186" i="3"/>
  <c r="G186" i="3" s="1"/>
  <c r="F187" i="3"/>
  <c r="G187" i="3" s="1"/>
  <c r="F188" i="3"/>
  <c r="G188" i="3" s="1"/>
  <c r="F189" i="3"/>
  <c r="G189" i="3" s="1"/>
  <c r="F190" i="3"/>
  <c r="G190" i="3" s="1"/>
  <c r="F191" i="3"/>
  <c r="G191" i="3" s="1"/>
  <c r="F192" i="3"/>
  <c r="G192" i="3" s="1"/>
  <c r="F193" i="3"/>
  <c r="G193" i="3" s="1"/>
  <c r="F194" i="3"/>
  <c r="G194" i="3" s="1"/>
  <c r="F195" i="3"/>
  <c r="G195" i="3" s="1"/>
  <c r="F135" i="3"/>
  <c r="G135" i="3" s="1"/>
  <c r="F136" i="3"/>
  <c r="G136" i="3" s="1"/>
  <c r="F137" i="3"/>
  <c r="G137" i="3" s="1"/>
  <c r="F138" i="3"/>
  <c r="G138" i="3" s="1"/>
  <c r="F139" i="3"/>
  <c r="G139" i="3" s="1"/>
  <c r="F140" i="3"/>
  <c r="G140" i="3" s="1"/>
  <c r="F141" i="3"/>
  <c r="G141" i="3" s="1"/>
  <c r="F142" i="3"/>
  <c r="G142" i="3" s="1"/>
  <c r="F143" i="3"/>
  <c r="G143" i="3" s="1"/>
  <c r="F144" i="3"/>
  <c r="G144" i="3" s="1"/>
  <c r="F145" i="3"/>
  <c r="G145" i="3" s="1"/>
  <c r="F146" i="3"/>
  <c r="G146" i="3" s="1"/>
  <c r="F147" i="3"/>
  <c r="G147" i="3" s="1"/>
  <c r="F148" i="3"/>
  <c r="G148" i="3" s="1"/>
  <c r="F149" i="3"/>
  <c r="G149" i="3" s="1"/>
  <c r="F150" i="3"/>
  <c r="G150" i="3" s="1"/>
  <c r="F151" i="3"/>
  <c r="G151" i="3" s="1"/>
  <c r="F152" i="3"/>
  <c r="G152" i="3" s="1"/>
  <c r="F153" i="3"/>
  <c r="G153" i="3" s="1"/>
  <c r="F154" i="3"/>
  <c r="G154" i="3" s="1"/>
  <c r="F155" i="3"/>
  <c r="G155" i="3" s="1"/>
  <c r="F156" i="3"/>
  <c r="G156" i="3" s="1"/>
  <c r="F157" i="3"/>
  <c r="G157" i="3" s="1"/>
  <c r="F158" i="3"/>
  <c r="G158" i="3" s="1"/>
  <c r="F159" i="3"/>
  <c r="G159" i="3" s="1"/>
  <c r="F160" i="3"/>
  <c r="G160" i="3" s="1"/>
  <c r="F161" i="3"/>
  <c r="G161" i="3" s="1"/>
  <c r="F162" i="3"/>
  <c r="G162" i="3" s="1"/>
  <c r="F163" i="3"/>
  <c r="G163" i="3" s="1"/>
  <c r="F164" i="3"/>
  <c r="G164" i="3" s="1"/>
  <c r="F165" i="3"/>
  <c r="G165" i="3" s="1"/>
  <c r="F103" i="3"/>
  <c r="G103" i="3" s="1"/>
  <c r="F104" i="3"/>
  <c r="G104" i="3" s="1"/>
  <c r="F105" i="3"/>
  <c r="G105" i="3" s="1"/>
  <c r="F106" i="3"/>
  <c r="G106" i="3" s="1"/>
  <c r="F107" i="3"/>
  <c r="G107" i="3" s="1"/>
  <c r="F108" i="3"/>
  <c r="G108" i="3" s="1"/>
  <c r="F109" i="3"/>
  <c r="G109" i="3" s="1"/>
  <c r="F110" i="3"/>
  <c r="G110" i="3" s="1"/>
  <c r="F111" i="3"/>
  <c r="G111" i="3" s="1"/>
  <c r="F112" i="3"/>
  <c r="G112" i="3" s="1"/>
  <c r="F113" i="3"/>
  <c r="G113" i="3" s="1"/>
  <c r="F114" i="3"/>
  <c r="G114" i="3" s="1"/>
  <c r="F115" i="3"/>
  <c r="G115" i="3" s="1"/>
  <c r="F116" i="3"/>
  <c r="G116" i="3" s="1"/>
  <c r="F117" i="3"/>
  <c r="G117" i="3" s="1"/>
  <c r="F118" i="3"/>
  <c r="G118" i="3" s="1"/>
  <c r="F119" i="3"/>
  <c r="G119" i="3" s="1"/>
  <c r="F120" i="3"/>
  <c r="G120" i="3" s="1"/>
  <c r="F121" i="3"/>
  <c r="G121" i="3" s="1"/>
  <c r="F122" i="3"/>
  <c r="G122" i="3" s="1"/>
  <c r="F123" i="3"/>
  <c r="G123" i="3" s="1"/>
  <c r="F124" i="3"/>
  <c r="G124" i="3" s="1"/>
  <c r="F125" i="3"/>
  <c r="G125" i="3" s="1"/>
  <c r="F126" i="3"/>
  <c r="G126" i="3" s="1"/>
  <c r="F127" i="3"/>
  <c r="G127" i="3" s="1"/>
  <c r="F128" i="3"/>
  <c r="G128" i="3" s="1"/>
  <c r="F129" i="3"/>
  <c r="G129" i="3" s="1"/>
  <c r="F130" i="3"/>
  <c r="G130" i="3" s="1"/>
  <c r="F131" i="3"/>
  <c r="G131" i="3" s="1"/>
  <c r="F132" i="3"/>
  <c r="G132" i="3" s="1"/>
  <c r="F133" i="3"/>
  <c r="G133" i="3" s="1"/>
  <c r="F71" i="3"/>
  <c r="G71" i="3" s="1"/>
  <c r="F72" i="3"/>
  <c r="G72" i="3" s="1"/>
  <c r="F73" i="3"/>
  <c r="G73" i="3" s="1"/>
  <c r="F74" i="3"/>
  <c r="G74" i="3" s="1"/>
  <c r="F75" i="3"/>
  <c r="G75" i="3" s="1"/>
  <c r="F76" i="3"/>
  <c r="G76" i="3" s="1"/>
  <c r="F77" i="3"/>
  <c r="G77" i="3" s="1"/>
  <c r="F78" i="3"/>
  <c r="G78" i="3" s="1"/>
  <c r="F79" i="3"/>
  <c r="G79" i="3" s="1"/>
  <c r="F80" i="3"/>
  <c r="G80" i="3" s="1"/>
  <c r="F81" i="3"/>
  <c r="G81" i="3" s="1"/>
  <c r="F82" i="3"/>
  <c r="G82" i="3" s="1"/>
  <c r="F83" i="3"/>
  <c r="G83" i="3" s="1"/>
  <c r="F84" i="3"/>
  <c r="G84" i="3" s="1"/>
  <c r="F85" i="3"/>
  <c r="G85" i="3" s="1"/>
  <c r="F86" i="3"/>
  <c r="G86" i="3" s="1"/>
  <c r="F87" i="3"/>
  <c r="G87" i="3" s="1"/>
  <c r="F88" i="3"/>
  <c r="G88" i="3" s="1"/>
  <c r="F89" i="3"/>
  <c r="G89" i="3" s="1"/>
  <c r="F90" i="3"/>
  <c r="G90" i="3" s="1"/>
  <c r="F91" i="3"/>
  <c r="G91" i="3" s="1"/>
  <c r="F92" i="3"/>
  <c r="G92" i="3" s="1"/>
  <c r="F93" i="3"/>
  <c r="G93" i="3" s="1"/>
  <c r="F94" i="3"/>
  <c r="G94" i="3" s="1"/>
  <c r="F95" i="3"/>
  <c r="G95" i="3" s="1"/>
  <c r="F96" i="3"/>
  <c r="G96" i="3" s="1"/>
  <c r="F97" i="3"/>
  <c r="G97" i="3" s="1"/>
  <c r="F98" i="3"/>
  <c r="G98" i="3" s="1"/>
  <c r="F99" i="3"/>
  <c r="G99" i="3" s="1"/>
  <c r="F100" i="3"/>
  <c r="G100" i="3" s="1"/>
  <c r="F101" i="3"/>
  <c r="G101" i="3" s="1"/>
  <c r="F39" i="3"/>
  <c r="G39" i="3" s="1"/>
  <c r="F40" i="3"/>
  <c r="G40" i="3" s="1"/>
  <c r="F41" i="3"/>
  <c r="G41" i="3" s="1"/>
  <c r="F42" i="3"/>
  <c r="G42" i="3" s="1"/>
  <c r="F43" i="3"/>
  <c r="G43" i="3" s="1"/>
  <c r="F44" i="3"/>
  <c r="G44" i="3" s="1"/>
  <c r="F45" i="3"/>
  <c r="G45" i="3" s="1"/>
  <c r="F46" i="3"/>
  <c r="G46" i="3" s="1"/>
  <c r="F47" i="3"/>
  <c r="G47" i="3" s="1"/>
  <c r="F48" i="3"/>
  <c r="G48" i="3" s="1"/>
  <c r="F49" i="3"/>
  <c r="G49" i="3" s="1"/>
  <c r="F50" i="3"/>
  <c r="G50" i="3" s="1"/>
  <c r="F51" i="3"/>
  <c r="G51" i="3" s="1"/>
  <c r="F52" i="3"/>
  <c r="G52" i="3" s="1"/>
  <c r="F53" i="3"/>
  <c r="G53" i="3" s="1"/>
  <c r="F54" i="3"/>
  <c r="G54" i="3" s="1"/>
  <c r="F55" i="3"/>
  <c r="G55" i="3" s="1"/>
  <c r="F56" i="3"/>
  <c r="G56" i="3" s="1"/>
  <c r="F57" i="3"/>
  <c r="G57" i="3" s="1"/>
  <c r="F58" i="3"/>
  <c r="G58" i="3" s="1"/>
  <c r="F59" i="3"/>
  <c r="G59" i="3" s="1"/>
  <c r="F60" i="3"/>
  <c r="G60" i="3" s="1"/>
  <c r="F61" i="3"/>
  <c r="G61" i="3" s="1"/>
  <c r="F62" i="3"/>
  <c r="G62" i="3" s="1"/>
  <c r="F63" i="3"/>
  <c r="G63" i="3" s="1"/>
  <c r="F64" i="3"/>
  <c r="G64" i="3" s="1"/>
  <c r="F65" i="3"/>
  <c r="G65" i="3" s="1"/>
  <c r="F66" i="3"/>
  <c r="G66" i="3" s="1"/>
  <c r="F67" i="3"/>
  <c r="G67" i="3" s="1"/>
  <c r="F68" i="3"/>
  <c r="G68" i="3" s="1"/>
  <c r="F69" i="3"/>
  <c r="G69" i="3" s="1"/>
  <c r="F7" i="3"/>
  <c r="G7" i="3" s="1"/>
  <c r="F9" i="3"/>
  <c r="G9" i="3" s="1"/>
  <c r="F11" i="3"/>
  <c r="G11" i="3" s="1"/>
  <c r="F13" i="3"/>
  <c r="G13" i="3" s="1"/>
  <c r="F15" i="3"/>
  <c r="G15" i="3" s="1"/>
  <c r="F17" i="3"/>
  <c r="G17" i="3" s="1"/>
  <c r="F19" i="3"/>
  <c r="G19" i="3" s="1"/>
  <c r="F21" i="3"/>
  <c r="G21" i="3" s="1"/>
  <c r="F23" i="3"/>
  <c r="G23" i="3" s="1"/>
  <c r="F25" i="3"/>
  <c r="G25" i="3" s="1"/>
  <c r="F27" i="3"/>
  <c r="G27" i="3" s="1"/>
  <c r="F29" i="3"/>
  <c r="G29" i="3" s="1"/>
  <c r="F31" i="3"/>
  <c r="G31" i="3" s="1"/>
  <c r="F33" i="3"/>
  <c r="G33" i="3" s="1"/>
  <c r="F35" i="3"/>
  <c r="G35" i="3" s="1"/>
  <c r="F37" i="3"/>
  <c r="G37" i="3" s="1"/>
  <c r="F8" i="3"/>
  <c r="G8" i="3" s="1"/>
  <c r="F10" i="3"/>
  <c r="G10" i="3" s="1"/>
  <c r="F12" i="3"/>
  <c r="G12" i="3" s="1"/>
  <c r="F14" i="3"/>
  <c r="G14" i="3" s="1"/>
  <c r="F16" i="3"/>
  <c r="G16" i="3" s="1"/>
  <c r="F18" i="3"/>
  <c r="G18" i="3" s="1"/>
  <c r="F20" i="3"/>
  <c r="G20" i="3" s="1"/>
  <c r="F22" i="3"/>
  <c r="G22" i="3" s="1"/>
  <c r="F24" i="3"/>
  <c r="G24" i="3" s="1"/>
  <c r="F26" i="3"/>
  <c r="G26" i="3" s="1"/>
  <c r="F28" i="3"/>
  <c r="G28" i="3" s="1"/>
  <c r="F30" i="3"/>
  <c r="G30" i="3" s="1"/>
  <c r="F32" i="3"/>
  <c r="G32" i="3" s="1"/>
  <c r="F34" i="3"/>
  <c r="G34" i="3" s="1"/>
  <c r="F36" i="3"/>
  <c r="G36" i="3" s="1"/>
  <c r="G70" i="3" l="1"/>
  <c r="G134" i="3"/>
  <c r="G196" i="3"/>
  <c r="G102" i="3"/>
  <c r="G166" i="3"/>
  <c r="G228" i="3"/>
  <c r="G260" i="3"/>
  <c r="G324" i="3"/>
  <c r="G349" i="3"/>
  <c r="G374" i="3"/>
  <c r="G399" i="3"/>
  <c r="G780" i="3"/>
  <c r="G844" i="3"/>
  <c r="F38" i="3"/>
  <c r="G292" i="3"/>
  <c r="G748" i="3"/>
  <c r="G812" i="3"/>
  <c r="G876" i="3"/>
  <c r="G877" i="3" l="1"/>
  <c r="G400" i="3"/>
  <c r="G878" i="3" s="1"/>
  <c r="G879" i="3" s="1"/>
</calcChain>
</file>

<file path=xl/sharedStrings.xml><?xml version="1.0" encoding="utf-8"?>
<sst xmlns="http://schemas.openxmlformats.org/spreadsheetml/2006/main" count="1103" uniqueCount="100">
  <si>
    <r>
      <rPr>
        <b/>
        <sz val="12"/>
        <rFont val="Times New Roman"/>
        <family val="1"/>
      </rPr>
      <t xml:space="preserve">Anexa nr. 2a
</t>
    </r>
    <r>
      <rPr>
        <sz val="12"/>
        <rFont val="Times New Roman"/>
        <family val="1"/>
      </rPr>
      <t>la anunț de participare</t>
    </r>
  </si>
  <si>
    <r>
      <rPr>
        <b/>
        <sz val="12"/>
        <rFont val="Times New Roman"/>
        <family val="1"/>
      </rPr>
      <t xml:space="preserve">Specificații de preț:
</t>
    </r>
    <r>
      <rPr>
        <sz val="12"/>
        <rFont val="Times New Roman"/>
        <family val="1"/>
      </rPr>
      <t xml:space="preserve">Obiectul: </t>
    </r>
    <r>
      <rPr>
        <b/>
        <sz val="12"/>
        <rFont val="Times New Roman"/>
        <family val="1"/>
      </rPr>
      <t xml:space="preserve">Achiziționarea serviciilor de reparare și  întreținere a automobilelor
</t>
    </r>
    <r>
      <rPr>
        <sz val="12"/>
        <rFont val="Times New Roman"/>
        <family val="1"/>
      </rPr>
      <t xml:space="preserve">Numărul: </t>
    </r>
    <r>
      <rPr>
        <b/>
        <u/>
        <sz val="12"/>
        <rFont val="Times New Roman"/>
        <family val="1"/>
      </rPr>
      <t>G-G-11/03-2026</t>
    </r>
    <r>
      <rPr>
        <b/>
        <sz val="12"/>
        <rFont val="Times New Roman"/>
        <family val="1"/>
      </rPr>
      <t xml:space="preserve"> din 11.03.2026</t>
    </r>
  </si>
  <si>
    <r>
      <rPr>
        <i/>
        <sz val="12"/>
        <rFont val="Times New Roman"/>
        <family val="1"/>
      </rPr>
      <t>Acest tabel va fi completat de către ofertant în coloanele:  6, 7</t>
    </r>
  </si>
  <si>
    <r>
      <rPr>
        <sz val="9"/>
        <rFont val="Times New Roman"/>
        <family val="1"/>
      </rPr>
      <t>Nr.</t>
    </r>
  </si>
  <si>
    <r>
      <rPr>
        <sz val="9"/>
        <rFont val="Times New Roman"/>
        <family val="1"/>
      </rPr>
      <t>Marca, model, anul fabricării.</t>
    </r>
  </si>
  <si>
    <r>
      <rPr>
        <sz val="9"/>
        <rFont val="Times New Roman"/>
        <family val="1"/>
      </rPr>
      <t>Cant- te (buc.)</t>
    </r>
  </si>
  <si>
    <r>
      <rPr>
        <sz val="9"/>
        <rFont val="Times New Roman"/>
        <family val="1"/>
      </rPr>
      <t>Specificația serviciilor, pieselor</t>
    </r>
  </si>
  <si>
    <r>
      <rPr>
        <sz val="9"/>
        <rFont val="Times New Roman"/>
        <family val="1"/>
      </rPr>
      <t>Cant-te</t>
    </r>
  </si>
  <si>
    <r>
      <rPr>
        <sz val="9"/>
        <rFont val="Times New Roman"/>
        <family val="1"/>
      </rPr>
      <t xml:space="preserve">Prețul p-u unitatea, lei fără
</t>
    </r>
    <r>
      <rPr>
        <sz val="9"/>
        <rFont val="Times New Roman"/>
        <family val="1"/>
      </rPr>
      <t>TVA</t>
    </r>
  </si>
  <si>
    <r>
      <rPr>
        <sz val="9"/>
        <rFont val="Times New Roman"/>
        <family val="1"/>
      </rPr>
      <t xml:space="preserve">Suma totală, lei fără TVA
</t>
    </r>
    <r>
      <rPr>
        <sz val="9"/>
        <rFont val="Times New Roman"/>
        <family val="1"/>
      </rPr>
      <t>(7=3*5*6)</t>
    </r>
  </si>
  <si>
    <r>
      <rPr>
        <b/>
        <sz val="9"/>
        <rFont val="Times New Roman"/>
        <family val="1"/>
      </rPr>
      <t>LOT nr. 1: Achiziția de servicii de reparații și întreținere pentru automobilele sucursalei „Comrat-Gaz”, și SRL „Gagauz-Gaz</t>
    </r>
  </si>
  <si>
    <r>
      <rPr>
        <b/>
        <sz val="9"/>
        <rFont val="Times New Roman"/>
        <family val="1"/>
      </rPr>
      <t xml:space="preserve">SKODA-OCTAVIA
</t>
    </r>
    <r>
      <rPr>
        <b/>
        <sz val="9"/>
        <rFont val="Times New Roman"/>
        <family val="1"/>
      </rPr>
      <t>(Autoturism) 2007 г.в</t>
    </r>
  </si>
  <si>
    <r>
      <rPr>
        <sz val="9"/>
        <rFont val="Times New Roman"/>
        <family val="1"/>
      </rPr>
      <t>Диагностика электрнных систем</t>
    </r>
  </si>
  <si>
    <r>
      <rPr>
        <sz val="9"/>
        <rFont val="Times New Roman"/>
        <family val="1"/>
      </rPr>
      <t>Диагностика ходовой части</t>
    </r>
  </si>
  <si>
    <r>
      <rPr>
        <sz val="9"/>
        <rFont val="Times New Roman"/>
        <family val="1"/>
      </rPr>
      <t>Замена колодок тормозных передних</t>
    </r>
  </si>
  <si>
    <r>
      <rPr>
        <sz val="9"/>
        <rFont val="Times New Roman"/>
        <family val="1"/>
      </rPr>
      <t>Колодоки тормозные передние</t>
    </r>
  </si>
  <si>
    <r>
      <rPr>
        <sz val="9"/>
        <rFont val="Times New Roman"/>
        <family val="1"/>
      </rPr>
      <t>компл.</t>
    </r>
  </si>
  <si>
    <r>
      <rPr>
        <sz val="9"/>
        <rFont val="Times New Roman"/>
        <family val="1"/>
      </rPr>
      <t>Замена колодок тормозных задних</t>
    </r>
  </si>
  <si>
    <r>
      <rPr>
        <sz val="9"/>
        <rFont val="Times New Roman"/>
        <family val="1"/>
      </rPr>
      <t>Колодоки тормозные задние</t>
    </r>
  </si>
  <si>
    <r>
      <rPr>
        <sz val="9"/>
        <rFont val="Times New Roman"/>
        <family val="1"/>
      </rPr>
      <t>Шаровая опора</t>
    </r>
  </si>
  <si>
    <r>
      <rPr>
        <sz val="9"/>
        <rFont val="Times New Roman"/>
        <family val="1"/>
      </rPr>
      <t>1шт.</t>
    </r>
  </si>
  <si>
    <r>
      <rPr>
        <sz val="9"/>
        <rFont val="Times New Roman"/>
        <family val="1"/>
      </rPr>
      <t>Замена шаровой опоры</t>
    </r>
  </si>
  <si>
    <r>
      <rPr>
        <sz val="9"/>
        <rFont val="Times New Roman"/>
        <family val="1"/>
      </rPr>
      <t>Втулки стабилизатора</t>
    </r>
  </si>
  <si>
    <r>
      <rPr>
        <sz val="9"/>
        <rFont val="Times New Roman"/>
        <family val="1"/>
      </rPr>
      <t>Замена втулок стабилизатора</t>
    </r>
  </si>
  <si>
    <r>
      <rPr>
        <sz val="9"/>
        <rFont val="Times New Roman"/>
        <family val="1"/>
      </rPr>
      <t>Сайлентблоки переднего рычага</t>
    </r>
  </si>
  <si>
    <r>
      <rPr>
        <sz val="9"/>
        <rFont val="Times New Roman"/>
        <family val="1"/>
      </rPr>
      <t>Замена сайлентблоков переднего рычага</t>
    </r>
  </si>
  <si>
    <r>
      <rPr>
        <sz val="9"/>
        <rFont val="Times New Roman"/>
        <family val="1"/>
      </rPr>
      <t>Амортизаторы передние</t>
    </r>
  </si>
  <si>
    <r>
      <rPr>
        <sz val="9"/>
        <rFont val="Times New Roman"/>
        <family val="1"/>
      </rPr>
      <t>Замена передних амортизаторов</t>
    </r>
  </si>
  <si>
    <r>
      <rPr>
        <sz val="9"/>
        <rFont val="Times New Roman"/>
        <family val="1"/>
      </rPr>
      <t>Амортизаторы задние</t>
    </r>
  </si>
  <si>
    <r>
      <rPr>
        <sz val="9"/>
        <rFont val="Times New Roman"/>
        <family val="1"/>
      </rPr>
      <t>Замена задних амортизаторов</t>
    </r>
  </si>
  <si>
    <r>
      <rPr>
        <sz val="9"/>
        <rFont val="Times New Roman"/>
        <family val="1"/>
      </rPr>
      <t>Аккамуляторная батарея</t>
    </r>
  </si>
  <si>
    <r>
      <rPr>
        <sz val="9"/>
        <rFont val="Times New Roman"/>
        <family val="1"/>
      </rPr>
      <t>Шины R 15</t>
    </r>
  </si>
  <si>
    <r>
      <rPr>
        <sz val="9"/>
        <rFont val="Times New Roman"/>
        <family val="1"/>
      </rPr>
      <t>Развал/Схождение</t>
    </r>
  </si>
  <si>
    <r>
      <rPr>
        <sz val="9"/>
        <rFont val="Times New Roman"/>
        <family val="1"/>
      </rPr>
      <t>Снятие/установка защиты двигателя</t>
    </r>
  </si>
  <si>
    <r>
      <rPr>
        <sz val="9"/>
        <rFont val="Times New Roman"/>
        <family val="1"/>
      </rPr>
      <t>Моторное масло</t>
    </r>
  </si>
  <si>
    <r>
      <rPr>
        <sz val="9"/>
        <rFont val="Times New Roman"/>
        <family val="1"/>
      </rPr>
      <t>Замена фильтра воздушного</t>
    </r>
  </si>
  <si>
    <r>
      <rPr>
        <sz val="9"/>
        <rFont val="Times New Roman"/>
        <family val="1"/>
      </rPr>
      <t>Фильтр воздушный</t>
    </r>
  </si>
  <si>
    <r>
      <rPr>
        <sz val="9"/>
        <rFont val="Times New Roman"/>
        <family val="1"/>
      </rPr>
      <t>Замена фильтра топлив</t>
    </r>
  </si>
  <si>
    <r>
      <rPr>
        <sz val="9"/>
        <rFont val="Times New Roman"/>
        <family val="1"/>
      </rPr>
      <t>Фильтр топлив</t>
    </r>
  </si>
  <si>
    <r>
      <rPr>
        <sz val="9"/>
        <rFont val="Times New Roman"/>
        <family val="1"/>
      </rPr>
      <t>Замена фильтра вентиляции салона</t>
    </r>
  </si>
  <si>
    <r>
      <rPr>
        <sz val="9"/>
        <rFont val="Times New Roman"/>
        <family val="1"/>
      </rPr>
      <t>Фильт вентиляции салона</t>
    </r>
  </si>
  <si>
    <r>
      <rPr>
        <sz val="9"/>
        <rFont val="Times New Roman"/>
        <family val="1"/>
      </rPr>
      <t>Долив охлаждающей жидкости</t>
    </r>
  </si>
  <si>
    <r>
      <rPr>
        <sz val="9"/>
        <rFont val="Times New Roman"/>
        <family val="1"/>
      </rPr>
      <t>Охлаждающая жидкость (Антифриз)</t>
    </r>
  </si>
  <si>
    <r>
      <rPr>
        <sz val="9"/>
        <rFont val="Times New Roman"/>
        <family val="1"/>
      </rPr>
      <t>Шиномонтаж  R 15</t>
    </r>
  </si>
  <si>
    <r>
      <rPr>
        <sz val="9"/>
        <rFont val="Times New Roman"/>
        <family val="1"/>
      </rPr>
      <t>Балансировка автoшин R 15</t>
    </r>
  </si>
  <si>
    <r>
      <rPr>
        <b/>
        <sz val="9"/>
        <rFont val="Times New Roman"/>
        <family val="1"/>
      </rPr>
      <t>Total</t>
    </r>
  </si>
  <si>
    <r>
      <rPr>
        <b/>
        <sz val="9"/>
        <rFont val="Times New Roman"/>
        <family val="1"/>
      </rPr>
      <t>X</t>
    </r>
  </si>
  <si>
    <r>
      <rPr>
        <b/>
        <sz val="9"/>
        <rFont val="Times New Roman"/>
        <family val="1"/>
      </rPr>
      <t xml:space="preserve">SKODA-OCTAVIA
</t>
    </r>
    <r>
      <rPr>
        <b/>
        <sz val="9"/>
        <rFont val="Times New Roman"/>
        <family val="1"/>
      </rPr>
      <t>(Autoturism) 2013 г.в</t>
    </r>
  </si>
  <si>
    <r>
      <rPr>
        <i/>
        <sz val="9"/>
        <rFont val="Times New Roman"/>
        <family val="1"/>
      </rPr>
      <t>Замена втулок стабилизатора</t>
    </r>
  </si>
  <si>
    <r>
      <rPr>
        <i/>
        <sz val="9"/>
        <rFont val="Times New Roman"/>
        <family val="1"/>
      </rPr>
      <t>Сайлентблоки переднего рычага</t>
    </r>
  </si>
  <si>
    <r>
      <rPr>
        <i/>
        <sz val="9"/>
        <rFont val="Times New Roman"/>
        <family val="1"/>
      </rPr>
      <t>Замена сайлентблоков переднего рычага</t>
    </r>
  </si>
  <si>
    <r>
      <rPr>
        <i/>
        <sz val="9"/>
        <rFont val="Times New Roman"/>
        <family val="1"/>
      </rPr>
      <t>Замена передних амортизаторов</t>
    </r>
  </si>
  <si>
    <r>
      <rPr>
        <sz val="9"/>
        <rFont val="Times New Roman"/>
        <family val="1"/>
      </rPr>
      <t>Шины R 16</t>
    </r>
  </si>
  <si>
    <r>
      <rPr>
        <sz val="9"/>
        <rFont val="Times New Roman"/>
        <family val="1"/>
      </rPr>
      <t>Шиномонтаж  R 16</t>
    </r>
  </si>
  <si>
    <r>
      <rPr>
        <sz val="9"/>
        <rFont val="Times New Roman"/>
        <family val="1"/>
      </rPr>
      <t>Балансировка автoшин R 16</t>
    </r>
  </si>
  <si>
    <r>
      <rPr>
        <b/>
        <sz val="9"/>
        <rFont val="Times New Roman"/>
        <family val="1"/>
      </rPr>
      <t>Dacia                    Dokker (Autoturism) 2020 г.в.</t>
    </r>
  </si>
  <si>
    <r>
      <rPr>
        <i/>
        <sz val="9"/>
        <rFont val="Times New Roman"/>
        <family val="1"/>
      </rPr>
      <t>Диагностика электрнных систем</t>
    </r>
  </si>
  <si>
    <r>
      <rPr>
        <b/>
        <sz val="9"/>
        <rFont val="Times New Roman"/>
        <family val="1"/>
      </rPr>
      <t xml:space="preserve">Dacia                      Logan
</t>
    </r>
    <r>
      <rPr>
        <b/>
        <sz val="9"/>
        <rFont val="Times New Roman"/>
        <family val="1"/>
      </rPr>
      <t>(Autoturism) 2014 г.в.</t>
    </r>
  </si>
  <si>
    <r>
      <rPr>
        <b/>
        <sz val="9"/>
        <rFont val="Times New Roman"/>
        <family val="1"/>
      </rPr>
      <t>Lada-21310 (Autoturism) 2013 г.в.</t>
    </r>
  </si>
  <si>
    <r>
      <rPr>
        <b/>
        <sz val="9"/>
        <rFont val="Times New Roman"/>
        <family val="1"/>
      </rPr>
      <t>Daewoo                   Nexia (Autoturism) 2009 г.в.</t>
    </r>
  </si>
  <si>
    <r>
      <rPr>
        <sz val="9"/>
        <rFont val="Times New Roman"/>
        <family val="1"/>
      </rPr>
      <t>Шины R 13</t>
    </r>
  </si>
  <si>
    <r>
      <rPr>
        <sz val="9"/>
        <rFont val="Times New Roman"/>
        <family val="1"/>
      </rPr>
      <t>Шиномонтаж  R 13</t>
    </r>
  </si>
  <si>
    <r>
      <rPr>
        <sz val="9"/>
        <rFont val="Times New Roman"/>
        <family val="1"/>
      </rPr>
      <t>Балансировка автoшин R 13</t>
    </r>
  </si>
  <si>
    <r>
      <rPr>
        <b/>
        <sz val="9"/>
        <rFont val="Times New Roman"/>
        <family val="1"/>
      </rPr>
      <t xml:space="preserve">Lada                     Largus
</t>
    </r>
    <r>
      <rPr>
        <b/>
        <sz val="9"/>
        <rFont val="Times New Roman"/>
        <family val="1"/>
      </rPr>
      <t>(Autoturism) 2021 г.в.</t>
    </r>
  </si>
  <si>
    <r>
      <rPr>
        <b/>
        <sz val="9"/>
        <rFont val="Times New Roman"/>
        <family val="1"/>
      </rPr>
      <t>Mitsubishi              L-200 (Autoturism) 2021 г.в.</t>
    </r>
  </si>
  <si>
    <r>
      <rPr>
        <i/>
        <sz val="9"/>
        <rFont val="Times New Roman"/>
        <family val="1"/>
      </rPr>
      <t>Развал/Схождение</t>
    </r>
  </si>
  <si>
    <r>
      <rPr>
        <b/>
        <sz val="9"/>
        <rFont val="Times New Roman"/>
        <family val="1"/>
      </rPr>
      <t>Dacia             SANDERО (Autoturism) 2022 г.в.</t>
    </r>
  </si>
  <si>
    <r>
      <rPr>
        <b/>
        <sz val="9"/>
        <rFont val="Times New Roman"/>
        <family val="1"/>
      </rPr>
      <t>Dacia                JOGGER (Autoturism) 2023 г.в.</t>
    </r>
  </si>
  <si>
    <r>
      <rPr>
        <b/>
        <sz val="9"/>
        <rFont val="Times New Roman"/>
        <family val="1"/>
      </rPr>
      <t>UAZ-390945 2014</t>
    </r>
  </si>
  <si>
    <r>
      <rPr>
        <sz val="9"/>
        <rFont val="Times New Roman"/>
        <family val="1"/>
      </rPr>
      <t>Замена накладок тормозных передних</t>
    </r>
  </si>
  <si>
    <r>
      <rPr>
        <sz val="9"/>
        <rFont val="Times New Roman"/>
        <family val="1"/>
      </rPr>
      <t>Накладки тормозные передние</t>
    </r>
  </si>
  <si>
    <r>
      <rPr>
        <sz val="9"/>
        <rFont val="Times New Roman"/>
        <family val="1"/>
      </rPr>
      <t>Замена накладок тормозных задних</t>
    </r>
  </si>
  <si>
    <r>
      <rPr>
        <sz val="9"/>
        <rFont val="Times New Roman"/>
        <family val="1"/>
      </rPr>
      <t>Накладки тормозные задние</t>
    </r>
  </si>
  <si>
    <r>
      <rPr>
        <sz val="9"/>
        <rFont val="Times New Roman"/>
        <family val="1"/>
      </rPr>
      <t>Рессоры передние</t>
    </r>
  </si>
  <si>
    <r>
      <rPr>
        <sz val="9"/>
        <rFont val="Times New Roman"/>
        <family val="1"/>
      </rPr>
      <t>Замена передних рессор</t>
    </r>
  </si>
  <si>
    <r>
      <rPr>
        <sz val="9"/>
        <rFont val="Times New Roman"/>
        <family val="1"/>
      </rPr>
      <t>Рессоры задние</t>
    </r>
  </si>
  <si>
    <r>
      <rPr>
        <sz val="9"/>
        <rFont val="Times New Roman"/>
        <family val="1"/>
      </rPr>
      <t>Замена задних рессор</t>
    </r>
  </si>
  <si>
    <r>
      <rPr>
        <b/>
        <sz val="9"/>
        <rFont val="Times New Roman"/>
        <family val="1"/>
      </rPr>
      <t>UAZ-390945 2017</t>
    </r>
  </si>
  <si>
    <r>
      <rPr>
        <b/>
        <sz val="9"/>
        <rFont val="Times New Roman"/>
        <family val="1"/>
      </rPr>
      <t>Gaz-5312 1988 г. в.</t>
    </r>
  </si>
  <si>
    <r>
      <rPr>
        <sz val="9"/>
        <rFont val="Times New Roman"/>
        <family val="1"/>
      </rPr>
      <t>Шины R 20</t>
    </r>
  </si>
  <si>
    <r>
      <rPr>
        <sz val="9"/>
        <rFont val="Times New Roman"/>
        <family val="1"/>
      </rPr>
      <t>Шиномонтаж  R 20</t>
    </r>
  </si>
  <si>
    <r>
      <rPr>
        <sz val="9"/>
        <rFont val="Times New Roman"/>
        <family val="1"/>
      </rPr>
      <t>Балансировка автoшин R 20</t>
    </r>
  </si>
  <si>
    <r>
      <rPr>
        <b/>
        <sz val="9"/>
        <rFont val="Times New Roman"/>
        <family val="1"/>
      </rPr>
      <t>TOTAL pentru LOTUL NR. 1</t>
    </r>
  </si>
  <si>
    <r>
      <rPr>
        <b/>
        <sz val="9"/>
        <rFont val="Times New Roman"/>
        <family val="1"/>
      </rPr>
      <t>LOT nr. 2: Achiziția de servicii de reparații și întreținere pentru automobilele sucursalei „Ceadîr-Lunga-gaz”</t>
    </r>
  </si>
  <si>
    <r>
      <rPr>
        <b/>
        <sz val="9"/>
        <rFont val="Times New Roman"/>
        <family val="1"/>
      </rPr>
      <t>Dacia                     Duster (Autoturism) 2011 г.в.</t>
    </r>
  </si>
  <si>
    <r>
      <rPr>
        <b/>
        <sz val="9"/>
        <rFont val="Times New Roman"/>
        <family val="1"/>
      </rPr>
      <t xml:space="preserve">Dacia                      Logan
</t>
    </r>
    <r>
      <rPr>
        <b/>
        <sz val="9"/>
        <rFont val="Times New Roman"/>
        <family val="1"/>
      </rPr>
      <t>(Autoturism) 2017 г.в.</t>
    </r>
  </si>
  <si>
    <r>
      <rPr>
        <b/>
        <sz val="9"/>
        <rFont val="Times New Roman"/>
        <family val="1"/>
      </rPr>
      <t>Dacia                    Dokker</t>
    </r>
  </si>
  <si>
    <r>
      <rPr>
        <b/>
        <sz val="9"/>
        <rFont val="Times New Roman"/>
        <family val="1"/>
      </rPr>
      <t>(Autoturism) 2020 г.в.</t>
    </r>
  </si>
  <si>
    <r>
      <rPr>
        <i/>
        <sz val="9"/>
        <rFont val="Times New Roman"/>
        <family val="1"/>
      </rPr>
      <t>Замена задних амортизаторов</t>
    </r>
  </si>
  <si>
    <r>
      <rPr>
        <b/>
        <sz val="9"/>
        <rFont val="Times New Roman"/>
        <family val="1"/>
      </rPr>
      <t xml:space="preserve">Dacia                      Logan
</t>
    </r>
    <r>
      <rPr>
        <b/>
        <sz val="9"/>
        <rFont val="Times New Roman"/>
        <family val="1"/>
      </rPr>
      <t>(Autoturism) 2007 г.в.</t>
    </r>
  </si>
  <si>
    <r>
      <rPr>
        <b/>
        <sz val="9"/>
        <rFont val="Times New Roman"/>
        <family val="1"/>
      </rPr>
      <t xml:space="preserve">Lada                        21310
</t>
    </r>
    <r>
      <rPr>
        <b/>
        <sz val="9"/>
        <rFont val="Times New Roman"/>
        <family val="1"/>
      </rPr>
      <t>(Autoturism) 2013 г.в.</t>
    </r>
  </si>
  <si>
    <r>
      <rPr>
        <b/>
        <sz val="9"/>
        <rFont val="Times New Roman"/>
        <family val="1"/>
      </rPr>
      <t>UAZ-390945 2014 г.в.</t>
    </r>
  </si>
  <si>
    <r>
      <rPr>
        <b/>
        <sz val="9"/>
        <rFont val="Times New Roman"/>
        <family val="1"/>
      </rPr>
      <t>TOTAL pentru LOTUL NR. 2</t>
    </r>
  </si>
  <si>
    <r>
      <rPr>
        <b/>
        <sz val="9"/>
        <rFont val="Times New Roman"/>
        <family val="1"/>
      </rPr>
      <t>LOT nr. 3: Achiziția de servicii de reparații și întreținere pentru automobilele sucursalei „Vulcănești-gaz"</t>
    </r>
  </si>
  <si>
    <r>
      <rPr>
        <b/>
        <sz val="9"/>
        <rFont val="Times New Roman"/>
        <family val="1"/>
      </rPr>
      <t>TOTAL pentru LOTUL NR. 3</t>
    </r>
  </si>
  <si>
    <r>
      <rPr>
        <b/>
        <sz val="9"/>
        <rFont val="Times New Roman"/>
        <family val="1"/>
      </rPr>
      <t>SUMA TOTALĂ, pentru LOTUL nr. 1, nr. 2, nr. 3 (lei, fără TVA)</t>
    </r>
  </si>
  <si>
    <r>
      <rPr>
        <b/>
        <sz val="9"/>
        <rFont val="Times New Roman"/>
        <family val="1"/>
      </rPr>
      <t>SUMA TOTALĂ, pentru LOTUL nr. 1, nr. 2, nr. 3 (LEI CU TVA)</t>
    </r>
  </si>
  <si>
    <r>
      <rPr>
        <sz val="12"/>
        <rFont val="Times New Roman"/>
        <family val="1"/>
      </rPr>
      <t>Semnat:</t>
    </r>
    <r>
      <rPr>
        <u/>
        <sz val="12"/>
        <rFont val="Times New Roman"/>
        <family val="1"/>
      </rPr>
      <t>                    electronic           </t>
    </r>
    <r>
      <rPr>
        <sz val="12"/>
        <rFont val="Times New Roman"/>
        <family val="1"/>
      </rPr>
      <t>Numele, Prenumele:</t>
    </r>
    <r>
      <rPr>
        <u/>
        <sz val="12"/>
        <rFont val="Times New Roman"/>
        <family val="1"/>
      </rPr>
      <t>              Col Nadejda                                             </t>
    </r>
  </si>
  <si>
    <r>
      <rPr>
        <sz val="12"/>
        <rFont val="Times New Roman"/>
        <family val="1"/>
      </rPr>
      <t xml:space="preserve">În calitate de: </t>
    </r>
    <r>
      <rPr>
        <u/>
        <sz val="12"/>
        <rFont val="Times New Roman"/>
        <family val="1"/>
      </rPr>
      <t>      Administrator                           </t>
    </r>
  </si>
  <si>
    <r>
      <rPr>
        <sz val="12"/>
        <rFont val="Times New Roman"/>
        <family val="1"/>
      </rPr>
      <t xml:space="preserve">Ofertantul: </t>
    </r>
    <r>
      <rPr>
        <u/>
        <sz val="12"/>
        <rFont val="Times New Roman"/>
        <family val="1"/>
      </rPr>
      <t>      SRL Plat-Grup                                         </t>
    </r>
    <r>
      <rPr>
        <sz val="12"/>
        <rFont val="Times New Roman"/>
        <family val="1"/>
      </rPr>
      <t xml:space="preserve">Adresa: </t>
    </r>
    <r>
      <rPr>
        <u/>
        <sz val="12"/>
        <rFont val="Times New Roman"/>
        <family val="1"/>
      </rPr>
      <t>   Comrat str.Ialpugscaia 35                                                         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</si>
</sst>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color rgb="FF000000"/>
      <name val="Times New Roman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9"/>
      <name val="Times New Roman"/>
      <family val="1"/>
      <charset val="204"/>
    </font>
    <font>
      <sz val="9"/>
      <color rgb="FF000000"/>
      <name val="Times New Roman"/>
      <family val="2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i/>
      <sz val="9"/>
      <name val="Times New Roman"/>
      <family val="1"/>
    </font>
    <font>
      <b/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D9E1F3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 indent="1"/>
    </xf>
    <xf numFmtId="0" fontId="4" fillId="0" borderId="1" xfId="0" applyFont="1" applyFill="1" applyBorder="1" applyAlignment="1">
      <alignment horizontal="left" vertical="top" wrapText="1" indent="3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 indent="4"/>
    </xf>
    <xf numFmtId="0" fontId="0" fillId="0" borderId="1" xfId="0" applyFill="1" applyBorder="1" applyAlignment="1">
      <alignment horizontal="left" vertical="top" wrapText="1" indent="1"/>
    </xf>
    <xf numFmtId="1" fontId="5" fillId="0" borderId="1" xfId="0" applyNumberFormat="1" applyFont="1" applyFill="1" applyBorder="1" applyAlignment="1">
      <alignment horizontal="center" vertical="top" shrinkToFit="1"/>
    </xf>
    <xf numFmtId="1" fontId="5" fillId="0" borderId="1" xfId="0" applyNumberFormat="1" applyFont="1" applyFill="1" applyBorder="1" applyAlignment="1">
      <alignment horizontal="left" vertical="top" shrinkToFit="1"/>
    </xf>
    <xf numFmtId="0" fontId="4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6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wrapText="1"/>
    </xf>
    <xf numFmtId="1" fontId="5" fillId="0" borderId="1" xfId="0" applyNumberFormat="1" applyFont="1" applyFill="1" applyBorder="1" applyAlignment="1">
      <alignment horizontal="left" vertical="top" indent="1" shrinkToFit="1"/>
    </xf>
    <xf numFmtId="0" fontId="7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 indent="1"/>
    </xf>
    <xf numFmtId="2" fontId="0" fillId="0" borderId="1" xfId="0" applyNumberFormat="1" applyFill="1" applyBorder="1" applyAlignment="1">
      <alignment horizontal="left" wrapText="1"/>
    </xf>
    <xf numFmtId="2" fontId="0" fillId="2" borderId="1" xfId="0" applyNumberFormat="1" applyFill="1" applyBorder="1" applyAlignment="1">
      <alignment horizontal="left" wrapText="1"/>
    </xf>
    <xf numFmtId="2" fontId="16" fillId="0" borderId="1" xfId="0" applyNumberFormat="1" applyFont="1" applyFill="1" applyBorder="1" applyAlignment="1">
      <alignment horizontal="left" wrapText="1"/>
    </xf>
    <xf numFmtId="2" fontId="16" fillId="2" borderId="1" xfId="0" applyNumberFormat="1" applyFont="1" applyFill="1" applyBorder="1" applyAlignment="1">
      <alignment horizontal="left" wrapText="1"/>
    </xf>
    <xf numFmtId="0" fontId="16" fillId="2" borderId="1" xfId="0" applyFont="1" applyFill="1" applyBorder="1" applyAlignment="1">
      <alignment horizontal="left" wrapText="1"/>
    </xf>
    <xf numFmtId="0" fontId="0" fillId="0" borderId="0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right" vertical="top" wrapText="1" indent="4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 indent="5"/>
    </xf>
    <xf numFmtId="0" fontId="2" fillId="0" borderId="0" xfId="0" applyFont="1" applyFill="1" applyBorder="1" applyAlignment="1">
      <alignment horizontal="left" vertical="top" wrapText="1" indent="5"/>
    </xf>
    <xf numFmtId="0" fontId="3" fillId="0" borderId="0" xfId="0" applyFont="1" applyFill="1" applyBorder="1" applyAlignment="1">
      <alignment horizontal="left" vertical="top" wrapText="1" indent="5"/>
    </xf>
    <xf numFmtId="0" fontId="6" fillId="3" borderId="2" xfId="0" applyFont="1" applyFill="1" applyBorder="1" applyAlignment="1">
      <alignment horizontal="left" vertical="top" wrapText="1"/>
    </xf>
    <xf numFmtId="0" fontId="6" fillId="3" borderId="3" xfId="0" applyFont="1" applyFill="1" applyBorder="1" applyAlignment="1">
      <alignment horizontal="left" vertical="top" wrapText="1"/>
    </xf>
    <xf numFmtId="0" fontId="6" fillId="3" borderId="4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top" wrapText="1"/>
    </xf>
    <xf numFmtId="0" fontId="6" fillId="0" borderId="6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 wrapText="1" indent="24"/>
    </xf>
    <xf numFmtId="0" fontId="6" fillId="2" borderId="3" xfId="0" applyFont="1" applyFill="1" applyBorder="1" applyAlignment="1">
      <alignment horizontal="left" vertical="top" wrapText="1" indent="24"/>
    </xf>
    <xf numFmtId="0" fontId="6" fillId="2" borderId="4" xfId="0" applyFont="1" applyFill="1" applyBorder="1" applyAlignment="1">
      <alignment horizontal="left" vertical="top" wrapText="1" indent="24"/>
    </xf>
    <xf numFmtId="0" fontId="2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 indent="5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 indent="15"/>
    </xf>
    <xf numFmtId="0" fontId="3" fillId="0" borderId="0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185673</xdr:colOff>
      <xdr:row>885</xdr:row>
      <xdr:rowOff>179702</xdr:rowOff>
    </xdr:from>
    <xdr:ext cx="5640070" cy="0"/>
    <xdr:sp macro="" textlink="">
      <xdr:nvSpPr>
        <xdr:cNvPr id="8" name="Shape 8"/>
        <xdr:cNvSpPr/>
      </xdr:nvSpPr>
      <xdr:spPr>
        <a:xfrm>
          <a:off x="0" y="0"/>
          <a:ext cx="5640070" cy="0"/>
        </a:xfrm>
        <a:custGeom>
          <a:avLst/>
          <a:gdLst/>
          <a:ahLst/>
          <a:cxnLst/>
          <a:rect l="0" t="0" r="0" b="0"/>
          <a:pathLst>
            <a:path w="5640070">
              <a:moveTo>
                <a:pt x="0" y="0"/>
              </a:moveTo>
              <a:lnTo>
                <a:pt x="5639943" y="0"/>
              </a:lnTo>
            </a:path>
          </a:pathLst>
        </a:custGeom>
        <a:ln w="6186">
          <a:solidFill>
            <a:srgbClr val="000000"/>
          </a:solidFill>
        </a:ln>
      </xdr:spPr>
    </xdr:sp>
    <xdr:clientData/>
  </xdr:oneCellAnchor>
  <xdr:oneCellAnchor>
    <xdr:from>
      <xdr:col>1</xdr:col>
      <xdr:colOff>559739</xdr:colOff>
      <xdr:row>891</xdr:row>
      <xdr:rowOff>188515</xdr:rowOff>
    </xdr:from>
    <xdr:ext cx="6096000" cy="0"/>
    <xdr:sp macro="" textlink="">
      <xdr:nvSpPr>
        <xdr:cNvPr id="9" name="Shape 9"/>
        <xdr:cNvSpPr/>
      </xdr:nvSpPr>
      <xdr:spPr>
        <a:xfrm>
          <a:off x="0" y="0"/>
          <a:ext cx="6096000" cy="0"/>
        </a:xfrm>
        <a:custGeom>
          <a:avLst/>
          <a:gdLst/>
          <a:ahLst/>
          <a:cxnLst/>
          <a:rect l="0" t="0" r="0" b="0"/>
          <a:pathLst>
            <a:path w="6096000">
              <a:moveTo>
                <a:pt x="0" y="0"/>
              </a:moveTo>
              <a:lnTo>
                <a:pt x="6096000" y="0"/>
              </a:lnTo>
            </a:path>
          </a:pathLst>
        </a:custGeom>
        <a:ln w="6186">
          <a:solidFill>
            <a:srgbClr val="000000"/>
          </a:solidFill>
        </a:ln>
      </xdr:spPr>
    </xdr:sp>
    <xdr:clientData/>
  </xdr:oneCellAnchor>
  <xdr:oneCellAnchor>
    <xdr:from>
      <xdr:col>1</xdr:col>
      <xdr:colOff>559739</xdr:colOff>
      <xdr:row>891</xdr:row>
      <xdr:rowOff>201215</xdr:rowOff>
    </xdr:from>
    <xdr:ext cx="6096635" cy="0"/>
    <xdr:sp macro="" textlink="">
      <xdr:nvSpPr>
        <xdr:cNvPr id="10" name="Shape 10"/>
        <xdr:cNvSpPr/>
      </xdr:nvSpPr>
      <xdr:spPr>
        <a:xfrm>
          <a:off x="0" y="0"/>
          <a:ext cx="6096635" cy="0"/>
        </a:xfrm>
        <a:custGeom>
          <a:avLst/>
          <a:gdLst/>
          <a:ahLst/>
          <a:cxnLst/>
          <a:rect l="0" t="0" r="0" b="0"/>
          <a:pathLst>
            <a:path w="6096635">
              <a:moveTo>
                <a:pt x="0" y="0"/>
              </a:moveTo>
              <a:lnTo>
                <a:pt x="6096330" y="0"/>
              </a:lnTo>
            </a:path>
          </a:pathLst>
        </a:custGeom>
        <a:ln w="6186">
          <a:solidFill>
            <a:srgbClr val="000000"/>
          </a:solidFill>
        </a:ln>
      </xdr:spPr>
    </xdr:sp>
    <xdr:clientData/>
  </xdr:oneCellAnchor>
  <xdr:oneCellAnchor>
    <xdr:from>
      <xdr:col>1</xdr:col>
      <xdr:colOff>185673</xdr:colOff>
      <xdr:row>889</xdr:row>
      <xdr:rowOff>185422</xdr:rowOff>
    </xdr:from>
    <xdr:ext cx="1219200" cy="0"/>
    <xdr:sp macro="" textlink="">
      <xdr:nvSpPr>
        <xdr:cNvPr id="11" name="Shape 11"/>
        <xdr:cNvSpPr/>
      </xdr:nvSpPr>
      <xdr:spPr>
        <a:xfrm>
          <a:off x="0" y="0"/>
          <a:ext cx="1219200" cy="0"/>
        </a:xfrm>
        <a:custGeom>
          <a:avLst/>
          <a:gdLst/>
          <a:ahLst/>
          <a:cxnLst/>
          <a:rect l="0" t="0" r="0" b="0"/>
          <a:pathLst>
            <a:path w="1219200">
              <a:moveTo>
                <a:pt x="0" y="0"/>
              </a:moveTo>
              <a:lnTo>
                <a:pt x="1219200" y="0"/>
              </a:lnTo>
            </a:path>
          </a:pathLst>
        </a:custGeom>
        <a:ln w="6186">
          <a:solidFill>
            <a:srgbClr val="000000"/>
          </a:solidFill>
        </a:ln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1075;&#1072;&#1075;&#1072;&#1091;&#1079;%20&#1075;&#1072;&#10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1"/>
      <sheetName val="Table 2"/>
      <sheetName val="Table 3"/>
      <sheetName val="Table 4"/>
      <sheetName val="Table 5"/>
      <sheetName val="Table 6"/>
    </sheetNames>
    <sheetDataSet>
      <sheetData sheetId="0" refreshError="1"/>
      <sheetData sheetId="1" refreshError="1"/>
      <sheetData sheetId="2">
        <row r="7">
          <cell r="F7">
            <v>166.66666666666669</v>
          </cell>
        </row>
        <row r="8">
          <cell r="F8">
            <v>125</v>
          </cell>
        </row>
        <row r="9">
          <cell r="F9">
            <v>208.33333333333334</v>
          </cell>
        </row>
        <row r="10">
          <cell r="F10">
            <v>366.66666666666669</v>
          </cell>
        </row>
        <row r="11">
          <cell r="F11">
            <v>250</v>
          </cell>
        </row>
        <row r="12">
          <cell r="F12">
            <v>400</v>
          </cell>
        </row>
        <row r="13">
          <cell r="F13">
            <v>191.66666666666669</v>
          </cell>
        </row>
        <row r="14">
          <cell r="F14">
            <v>166.66666666666669</v>
          </cell>
        </row>
        <row r="15">
          <cell r="F15">
            <v>33.333333333333336</v>
          </cell>
        </row>
        <row r="16">
          <cell r="F16">
            <v>125</v>
          </cell>
        </row>
        <row r="17">
          <cell r="F17">
            <v>41.666666666666671</v>
          </cell>
        </row>
        <row r="18">
          <cell r="F18">
            <v>166.66666666666669</v>
          </cell>
        </row>
        <row r="19">
          <cell r="F19">
            <v>916.66666666666674</v>
          </cell>
        </row>
        <row r="20">
          <cell r="F20">
            <v>250</v>
          </cell>
        </row>
        <row r="21">
          <cell r="F21">
            <v>750</v>
          </cell>
        </row>
        <row r="22">
          <cell r="F22">
            <v>166.66666666666669</v>
          </cell>
        </row>
        <row r="23">
          <cell r="F23">
            <v>1433.3333333333335</v>
          </cell>
        </row>
        <row r="24">
          <cell r="F24">
            <v>733.33333333333337</v>
          </cell>
        </row>
        <row r="25">
          <cell r="F25">
            <v>291.66666666666669</v>
          </cell>
        </row>
        <row r="26">
          <cell r="F26">
            <v>166.66666666666669</v>
          </cell>
        </row>
        <row r="27">
          <cell r="F27">
            <v>125</v>
          </cell>
        </row>
        <row r="28">
          <cell r="F28">
            <v>83.333333333333343</v>
          </cell>
        </row>
        <row r="29">
          <cell r="F29">
            <v>87.5</v>
          </cell>
        </row>
        <row r="30">
          <cell r="F30">
            <v>125</v>
          </cell>
        </row>
        <row r="31">
          <cell r="F31">
            <v>125</v>
          </cell>
        </row>
        <row r="32">
          <cell r="F32">
            <v>83.333333333333343</v>
          </cell>
        </row>
        <row r="33">
          <cell r="F33">
            <v>66.666666666666671</v>
          </cell>
        </row>
        <row r="34">
          <cell r="F34">
            <v>41.666666666666671</v>
          </cell>
        </row>
        <row r="35">
          <cell r="F35">
            <v>58.333333333333336</v>
          </cell>
        </row>
        <row r="36">
          <cell r="F36">
            <v>41.666666666666671</v>
          </cell>
        </row>
        <row r="37">
          <cell r="F37">
            <v>41.666666666666671</v>
          </cell>
        </row>
        <row r="39">
          <cell r="F39">
            <v>166.66666666666669</v>
          </cell>
        </row>
        <row r="40">
          <cell r="F40">
            <v>125</v>
          </cell>
        </row>
        <row r="41">
          <cell r="F41">
            <v>208.33333333333334</v>
          </cell>
        </row>
        <row r="42">
          <cell r="F42">
            <v>500</v>
          </cell>
        </row>
        <row r="43">
          <cell r="F43">
            <v>250</v>
          </cell>
        </row>
        <row r="44">
          <cell r="F44">
            <v>316.66666666666669</v>
          </cell>
        </row>
        <row r="45">
          <cell r="F45">
            <v>250</v>
          </cell>
        </row>
        <row r="46">
          <cell r="F46">
            <v>166.66666666666669</v>
          </cell>
        </row>
        <row r="47">
          <cell r="F47">
            <v>137.5</v>
          </cell>
        </row>
        <row r="48">
          <cell r="F48">
            <v>125</v>
          </cell>
        </row>
        <row r="49">
          <cell r="F49">
            <v>83.333333333333343</v>
          </cell>
        </row>
        <row r="50">
          <cell r="F50">
            <v>166.66666666666669</v>
          </cell>
        </row>
        <row r="51">
          <cell r="F51">
            <v>1208.3333333333335</v>
          </cell>
        </row>
        <row r="52">
          <cell r="F52">
            <v>291.66666666666669</v>
          </cell>
        </row>
        <row r="53">
          <cell r="F53">
            <v>958.33333333333337</v>
          </cell>
        </row>
        <row r="54">
          <cell r="F54">
            <v>166.66666666666669</v>
          </cell>
        </row>
        <row r="55">
          <cell r="F55">
            <v>1291.6666666666667</v>
          </cell>
        </row>
        <row r="56">
          <cell r="F56">
            <v>883.33333333333337</v>
          </cell>
        </row>
        <row r="57">
          <cell r="F57">
            <v>41.666666666666671</v>
          </cell>
        </row>
        <row r="58">
          <cell r="F58">
            <v>166.66666666666669</v>
          </cell>
        </row>
        <row r="59">
          <cell r="F59">
            <v>125</v>
          </cell>
        </row>
        <row r="60">
          <cell r="F60">
            <v>83.333333333333343</v>
          </cell>
        </row>
        <row r="61">
          <cell r="F61">
            <v>120.83333333333334</v>
          </cell>
        </row>
        <row r="62">
          <cell r="F62">
            <v>125</v>
          </cell>
        </row>
        <row r="63">
          <cell r="F63">
            <v>125</v>
          </cell>
        </row>
        <row r="64">
          <cell r="F64">
            <v>83.333333333333343</v>
          </cell>
        </row>
        <row r="65">
          <cell r="F65">
            <v>83.333333333333343</v>
          </cell>
        </row>
        <row r="66">
          <cell r="F66">
            <v>41.666666666666671</v>
          </cell>
        </row>
        <row r="67">
          <cell r="F67">
            <v>58.333333333333336</v>
          </cell>
        </row>
        <row r="68">
          <cell r="F68">
            <v>41.666666666666671</v>
          </cell>
        </row>
        <row r="69">
          <cell r="F69">
            <v>41.666666666666671</v>
          </cell>
        </row>
        <row r="71">
          <cell r="F71">
            <v>166.66666666666669</v>
          </cell>
        </row>
        <row r="72">
          <cell r="F72">
            <v>125</v>
          </cell>
        </row>
        <row r="73">
          <cell r="F73">
            <v>208.33333333333334</v>
          </cell>
        </row>
        <row r="74">
          <cell r="F74">
            <v>458.33333333333337</v>
          </cell>
        </row>
        <row r="75">
          <cell r="F75">
            <v>250</v>
          </cell>
        </row>
        <row r="76">
          <cell r="F76">
            <v>333.33333333333337</v>
          </cell>
        </row>
        <row r="77">
          <cell r="F77">
            <v>150</v>
          </cell>
        </row>
        <row r="78">
          <cell r="F78">
            <v>125</v>
          </cell>
        </row>
        <row r="79">
          <cell r="F79">
            <v>41.666666666666671</v>
          </cell>
        </row>
        <row r="80">
          <cell r="F80">
            <v>62.5</v>
          </cell>
        </row>
        <row r="81">
          <cell r="F81">
            <v>83.333333333333343</v>
          </cell>
        </row>
        <row r="82">
          <cell r="F82">
            <v>166.66666666666669</v>
          </cell>
        </row>
        <row r="83">
          <cell r="F83">
            <v>1041.6666666666667</v>
          </cell>
        </row>
        <row r="84">
          <cell r="F84">
            <v>291.66666666666669</v>
          </cell>
        </row>
        <row r="85">
          <cell r="F85">
            <v>750</v>
          </cell>
        </row>
        <row r="86">
          <cell r="F86">
            <v>150</v>
          </cell>
        </row>
        <row r="87">
          <cell r="F87">
            <v>1266.6666666666667</v>
          </cell>
        </row>
        <row r="88">
          <cell r="F88">
            <v>683.33333333333337</v>
          </cell>
        </row>
        <row r="89">
          <cell r="F89">
            <v>291.66666666666669</v>
          </cell>
        </row>
        <row r="90">
          <cell r="F90">
            <v>83.333333333333343</v>
          </cell>
        </row>
        <row r="91">
          <cell r="F91">
            <v>125</v>
          </cell>
        </row>
        <row r="92">
          <cell r="F92">
            <v>41.666666666666671</v>
          </cell>
        </row>
        <row r="93">
          <cell r="F93">
            <v>104.16666666666667</v>
          </cell>
        </row>
        <row r="94">
          <cell r="F94">
            <v>125</v>
          </cell>
        </row>
        <row r="95">
          <cell r="F95">
            <v>100</v>
          </cell>
        </row>
        <row r="96">
          <cell r="F96">
            <v>41.666666666666671</v>
          </cell>
        </row>
        <row r="97">
          <cell r="F97">
            <v>150</v>
          </cell>
        </row>
        <row r="98">
          <cell r="F98">
            <v>8.3333333333333339</v>
          </cell>
        </row>
        <row r="99">
          <cell r="F99">
            <v>58.333333333333336</v>
          </cell>
        </row>
        <row r="100">
          <cell r="F100">
            <v>41.666666666666671</v>
          </cell>
        </row>
        <row r="101">
          <cell r="F101">
            <v>41.666666666666671</v>
          </cell>
        </row>
        <row r="103">
          <cell r="F103">
            <v>166.66666666666669</v>
          </cell>
        </row>
        <row r="104">
          <cell r="F104">
            <v>125</v>
          </cell>
        </row>
        <row r="105">
          <cell r="F105">
            <v>208.33333333333334</v>
          </cell>
        </row>
        <row r="106">
          <cell r="F106">
            <v>341.66666666666669</v>
          </cell>
        </row>
        <row r="107">
          <cell r="F107">
            <v>250</v>
          </cell>
        </row>
        <row r="108">
          <cell r="F108">
            <v>354.16666666666669</v>
          </cell>
        </row>
        <row r="109">
          <cell r="F109">
            <v>150</v>
          </cell>
        </row>
        <row r="110">
          <cell r="F110">
            <v>125</v>
          </cell>
        </row>
        <row r="111">
          <cell r="F111">
            <v>33.333333333333336</v>
          </cell>
        </row>
        <row r="112">
          <cell r="F112">
            <v>66.666666666666671</v>
          </cell>
        </row>
        <row r="113">
          <cell r="F113">
            <v>83.333333333333343</v>
          </cell>
        </row>
        <row r="114">
          <cell r="F114">
            <v>166.66666666666669</v>
          </cell>
        </row>
        <row r="115">
          <cell r="F115">
            <v>808.33333333333337</v>
          </cell>
        </row>
        <row r="116">
          <cell r="F116">
            <v>291.66666666666669</v>
          </cell>
        </row>
        <row r="117">
          <cell r="F117">
            <v>541.66666666666674</v>
          </cell>
        </row>
        <row r="118">
          <cell r="F118">
            <v>150</v>
          </cell>
        </row>
        <row r="119">
          <cell r="F119">
            <v>1550</v>
          </cell>
        </row>
        <row r="120">
          <cell r="F120">
            <v>741.66666666666674</v>
          </cell>
        </row>
        <row r="121">
          <cell r="F121">
            <v>291.66666666666669</v>
          </cell>
        </row>
        <row r="122">
          <cell r="F122">
            <v>83.333333333333343</v>
          </cell>
        </row>
        <row r="123">
          <cell r="F123">
            <v>125</v>
          </cell>
        </row>
        <row r="124">
          <cell r="F124">
            <v>41.666666666666671</v>
          </cell>
        </row>
        <row r="125">
          <cell r="F125">
            <v>100</v>
          </cell>
        </row>
        <row r="126">
          <cell r="F126">
            <v>125</v>
          </cell>
        </row>
        <row r="127">
          <cell r="F127">
            <v>116.66666666666667</v>
          </cell>
        </row>
        <row r="128">
          <cell r="F128">
            <v>41.666666666666671</v>
          </cell>
        </row>
        <row r="129">
          <cell r="F129">
            <v>91.666666666666671</v>
          </cell>
        </row>
        <row r="130">
          <cell r="F130">
            <v>8.3333333333333339</v>
          </cell>
        </row>
        <row r="131">
          <cell r="F131">
            <v>58.333333333333336</v>
          </cell>
        </row>
        <row r="132">
          <cell r="F132">
            <v>41.666666666666671</v>
          </cell>
        </row>
        <row r="133">
          <cell r="F133">
            <v>41.666666666666671</v>
          </cell>
        </row>
        <row r="135">
          <cell r="F135">
            <v>166.66666666666669</v>
          </cell>
        </row>
        <row r="136">
          <cell r="F136">
            <v>125</v>
          </cell>
        </row>
        <row r="137">
          <cell r="F137">
            <v>208.33333333333334</v>
          </cell>
        </row>
        <row r="138">
          <cell r="F138">
            <v>141.66666666666669</v>
          </cell>
        </row>
        <row r="139">
          <cell r="F139">
            <v>375</v>
          </cell>
        </row>
        <row r="140">
          <cell r="F140">
            <v>283.33333333333337</v>
          </cell>
        </row>
        <row r="141">
          <cell r="F141">
            <v>166.66666666666669</v>
          </cell>
        </row>
        <row r="142">
          <cell r="F142">
            <v>125</v>
          </cell>
        </row>
        <row r="143">
          <cell r="F143">
            <v>66.666666666666671</v>
          </cell>
        </row>
        <row r="144">
          <cell r="F144">
            <v>66.666666666666671</v>
          </cell>
        </row>
        <row r="145">
          <cell r="F145">
            <v>50</v>
          </cell>
        </row>
        <row r="146">
          <cell r="F146">
            <v>83.333333333333343</v>
          </cell>
        </row>
        <row r="147">
          <cell r="F147">
            <v>291.66666666666669</v>
          </cell>
        </row>
        <row r="148">
          <cell r="F148">
            <v>125</v>
          </cell>
        </row>
        <row r="149">
          <cell r="F149">
            <v>233.33333333333334</v>
          </cell>
        </row>
        <row r="150">
          <cell r="F150">
            <v>100</v>
          </cell>
        </row>
        <row r="151">
          <cell r="F151">
            <v>1125</v>
          </cell>
        </row>
        <row r="152">
          <cell r="F152">
            <v>1158.3333333333335</v>
          </cell>
        </row>
        <row r="153">
          <cell r="F153">
            <v>333.33333333333337</v>
          </cell>
        </row>
        <row r="154">
          <cell r="F154">
            <v>83.333333333333343</v>
          </cell>
        </row>
        <row r="155">
          <cell r="F155">
            <v>100</v>
          </cell>
        </row>
        <row r="156">
          <cell r="F156">
            <v>41.666666666666671</v>
          </cell>
        </row>
        <row r="157">
          <cell r="F157">
            <v>108.33333333333334</v>
          </cell>
        </row>
        <row r="158">
          <cell r="F158">
            <v>125</v>
          </cell>
        </row>
        <row r="159">
          <cell r="F159">
            <v>141.66666666666669</v>
          </cell>
        </row>
        <row r="160">
          <cell r="F160">
            <v>41.666666666666671</v>
          </cell>
        </row>
        <row r="161">
          <cell r="F161">
            <v>8.3333333333333339</v>
          </cell>
        </row>
        <row r="162">
          <cell r="F162">
            <v>8.3333333333333339</v>
          </cell>
        </row>
        <row r="163">
          <cell r="F163">
            <v>58.333333333333336</v>
          </cell>
        </row>
        <row r="164">
          <cell r="F164">
            <v>41.666666666666671</v>
          </cell>
        </row>
        <row r="165">
          <cell r="F165">
            <v>41.666666666666671</v>
          </cell>
        </row>
        <row r="167">
          <cell r="F167">
            <v>166.66666666666669</v>
          </cell>
        </row>
        <row r="168">
          <cell r="F168">
            <v>125</v>
          </cell>
        </row>
        <row r="169">
          <cell r="F169">
            <v>208.33333333333334</v>
          </cell>
        </row>
        <row r="170">
          <cell r="F170">
            <v>241.66666666666669</v>
          </cell>
        </row>
        <row r="171">
          <cell r="F171">
            <v>250</v>
          </cell>
        </row>
        <row r="172">
          <cell r="F172">
            <v>266.66666666666669</v>
          </cell>
        </row>
        <row r="173">
          <cell r="F173">
            <v>141.66666666666669</v>
          </cell>
        </row>
        <row r="174">
          <cell r="F174">
            <v>125</v>
          </cell>
        </row>
        <row r="175">
          <cell r="F175">
            <v>50</v>
          </cell>
        </row>
        <row r="176">
          <cell r="F176">
            <v>66.666666666666671</v>
          </cell>
        </row>
        <row r="177">
          <cell r="F177">
            <v>83.333333333333343</v>
          </cell>
        </row>
        <row r="178">
          <cell r="F178">
            <v>166.66666666666669</v>
          </cell>
        </row>
        <row r="179">
          <cell r="F179">
            <v>541.66666666666674</v>
          </cell>
        </row>
        <row r="180">
          <cell r="F180">
            <v>291.66666666666669</v>
          </cell>
        </row>
        <row r="181">
          <cell r="F181">
            <v>441.66666666666669</v>
          </cell>
        </row>
        <row r="182">
          <cell r="F182">
            <v>150</v>
          </cell>
        </row>
        <row r="183">
          <cell r="F183">
            <v>1500</v>
          </cell>
        </row>
        <row r="184">
          <cell r="F184">
            <v>708.33333333333337</v>
          </cell>
        </row>
        <row r="185">
          <cell r="F185">
            <v>291.66666666666669</v>
          </cell>
        </row>
        <row r="186">
          <cell r="F186">
            <v>83.333333333333343</v>
          </cell>
        </row>
        <row r="187">
          <cell r="F187">
            <v>100</v>
          </cell>
        </row>
        <row r="188">
          <cell r="F188">
            <v>41.666666666666671</v>
          </cell>
        </row>
        <row r="189">
          <cell r="F189">
            <v>116.66666666666667</v>
          </cell>
        </row>
        <row r="190">
          <cell r="F190">
            <v>125</v>
          </cell>
        </row>
        <row r="191">
          <cell r="F191">
            <v>133.33333333333334</v>
          </cell>
        </row>
        <row r="192">
          <cell r="F192">
            <v>8.3333333333333339</v>
          </cell>
        </row>
        <row r="193">
          <cell r="F193">
            <v>58.333333333333336</v>
          </cell>
        </row>
        <row r="194">
          <cell r="F194">
            <v>41.666666666666671</v>
          </cell>
        </row>
        <row r="195">
          <cell r="F195">
            <v>41.666666666666671</v>
          </cell>
        </row>
        <row r="197">
          <cell r="F197">
            <v>166.66666666666669</v>
          </cell>
        </row>
        <row r="198">
          <cell r="F198">
            <v>125</v>
          </cell>
        </row>
        <row r="199">
          <cell r="F199">
            <v>208.33333333333334</v>
          </cell>
        </row>
        <row r="200">
          <cell r="F200">
            <v>458.33333333333337</v>
          </cell>
        </row>
        <row r="201">
          <cell r="F201">
            <v>333.33333333333337</v>
          </cell>
        </row>
        <row r="202">
          <cell r="F202">
            <v>333.33333333333337</v>
          </cell>
        </row>
        <row r="203">
          <cell r="F203">
            <v>150</v>
          </cell>
        </row>
        <row r="204">
          <cell r="F204">
            <v>125</v>
          </cell>
        </row>
        <row r="205">
          <cell r="F205">
            <v>41.666666666666671</v>
          </cell>
        </row>
        <row r="206">
          <cell r="F206">
            <v>66.666666666666671</v>
          </cell>
        </row>
        <row r="207">
          <cell r="F207">
            <v>83.333333333333343</v>
          </cell>
        </row>
        <row r="208">
          <cell r="F208">
            <v>166.66666666666669</v>
          </cell>
        </row>
        <row r="209">
          <cell r="F209">
            <v>1041.6666666666667</v>
          </cell>
        </row>
        <row r="210">
          <cell r="F210">
            <v>291.66666666666669</v>
          </cell>
        </row>
        <row r="211">
          <cell r="F211">
            <v>750</v>
          </cell>
        </row>
        <row r="212">
          <cell r="F212">
            <v>150</v>
          </cell>
        </row>
        <row r="213">
          <cell r="F213">
            <v>1266.6666666666667</v>
          </cell>
        </row>
        <row r="214">
          <cell r="F214">
            <v>683.33333333333337</v>
          </cell>
        </row>
        <row r="215">
          <cell r="F215">
            <v>291.66666666666669</v>
          </cell>
        </row>
        <row r="216">
          <cell r="F216">
            <v>83.333333333333343</v>
          </cell>
        </row>
        <row r="217">
          <cell r="F217">
            <v>125</v>
          </cell>
        </row>
        <row r="218">
          <cell r="F218">
            <v>41.666666666666671</v>
          </cell>
        </row>
        <row r="219">
          <cell r="F219">
            <v>104.16666666666667</v>
          </cell>
        </row>
        <row r="220">
          <cell r="F220">
            <v>125</v>
          </cell>
        </row>
        <row r="221">
          <cell r="F221">
            <v>125</v>
          </cell>
        </row>
        <row r="222">
          <cell r="F222">
            <v>41.666666666666671</v>
          </cell>
        </row>
        <row r="223">
          <cell r="F223">
            <v>100</v>
          </cell>
        </row>
        <row r="224">
          <cell r="F224">
            <v>8.3333333333333339</v>
          </cell>
        </row>
        <row r="225">
          <cell r="F225">
            <v>58.333333333333336</v>
          </cell>
        </row>
        <row r="226">
          <cell r="F226">
            <v>41.666666666666671</v>
          </cell>
        </row>
        <row r="227">
          <cell r="F227">
            <v>41.666666666666671</v>
          </cell>
        </row>
        <row r="229">
          <cell r="F229">
            <v>166.66666666666669</v>
          </cell>
        </row>
        <row r="230">
          <cell r="F230">
            <v>125</v>
          </cell>
        </row>
        <row r="231">
          <cell r="F231">
            <v>208.33333333333334</v>
          </cell>
        </row>
        <row r="232">
          <cell r="F232">
            <v>408.33333333333337</v>
          </cell>
        </row>
        <row r="233">
          <cell r="F233">
            <v>333.33333333333337</v>
          </cell>
        </row>
        <row r="234">
          <cell r="F234">
            <v>525</v>
          </cell>
        </row>
        <row r="235">
          <cell r="F235">
            <v>250</v>
          </cell>
        </row>
        <row r="236">
          <cell r="F236">
            <v>291.66666666666669</v>
          </cell>
        </row>
        <row r="237">
          <cell r="F237">
            <v>54.166666666666671</v>
          </cell>
        </row>
        <row r="238">
          <cell r="F238">
            <v>250</v>
          </cell>
        </row>
        <row r="239">
          <cell r="F239">
            <v>166.66666666666669</v>
          </cell>
        </row>
        <row r="240">
          <cell r="F240">
            <v>250</v>
          </cell>
        </row>
        <row r="241">
          <cell r="F241">
            <v>1333.3333333333335</v>
          </cell>
        </row>
        <row r="242">
          <cell r="F242">
            <v>291.66666666666669</v>
          </cell>
        </row>
        <row r="243">
          <cell r="F243">
            <v>1166.6666666666667</v>
          </cell>
        </row>
        <row r="244">
          <cell r="F244">
            <v>208.33333333333334</v>
          </cell>
        </row>
        <row r="245">
          <cell r="F245">
            <v>1816.6666666666667</v>
          </cell>
        </row>
        <row r="246">
          <cell r="F246">
            <v>1541.6666666666667</v>
          </cell>
        </row>
        <row r="247">
          <cell r="F247">
            <v>333.33333333333337</v>
          </cell>
        </row>
        <row r="248">
          <cell r="F248">
            <v>166.66666666666669</v>
          </cell>
        </row>
        <row r="249">
          <cell r="F249">
            <v>125</v>
          </cell>
        </row>
        <row r="250">
          <cell r="F250">
            <v>83.333333333333343</v>
          </cell>
        </row>
        <row r="251">
          <cell r="F251">
            <v>116.66666666666667</v>
          </cell>
        </row>
        <row r="252">
          <cell r="F252">
            <v>125</v>
          </cell>
        </row>
        <row r="253">
          <cell r="F253">
            <v>237.5</v>
          </cell>
        </row>
        <row r="254">
          <cell r="F254">
            <v>83.333333333333343</v>
          </cell>
        </row>
        <row r="255">
          <cell r="F255">
            <v>83.333333333333343</v>
          </cell>
        </row>
        <row r="256">
          <cell r="F256">
            <v>8.3333333333333339</v>
          </cell>
        </row>
        <row r="257">
          <cell r="F257">
            <v>58.333333333333336</v>
          </cell>
        </row>
        <row r="258">
          <cell r="F258">
            <v>41.666666666666671</v>
          </cell>
        </row>
        <row r="259">
          <cell r="F259">
            <v>50</v>
          </cell>
        </row>
        <row r="261">
          <cell r="F261">
            <v>166.66666666666669</v>
          </cell>
        </row>
        <row r="262">
          <cell r="F262">
            <v>125</v>
          </cell>
        </row>
        <row r="263">
          <cell r="F263">
            <v>208.33333333333334</v>
          </cell>
        </row>
        <row r="264">
          <cell r="F264">
            <v>541.66666666666674</v>
          </cell>
        </row>
        <row r="265">
          <cell r="F265">
            <v>333.33333333333337</v>
          </cell>
        </row>
        <row r="266">
          <cell r="F266">
            <v>725</v>
          </cell>
        </row>
        <row r="267">
          <cell r="F267">
            <v>250</v>
          </cell>
        </row>
        <row r="268">
          <cell r="F268">
            <v>208.33333333333334</v>
          </cell>
        </row>
        <row r="269">
          <cell r="F269">
            <v>250</v>
          </cell>
        </row>
        <row r="270">
          <cell r="F270">
            <v>125</v>
          </cell>
        </row>
        <row r="271">
          <cell r="F271">
            <v>250</v>
          </cell>
        </row>
        <row r="272">
          <cell r="F272">
            <v>250</v>
          </cell>
        </row>
        <row r="273">
          <cell r="F273">
            <v>1791.6666666666667</v>
          </cell>
        </row>
        <row r="274">
          <cell r="F274">
            <v>250</v>
          </cell>
        </row>
        <row r="275">
          <cell r="F275">
            <v>666.66666666666674</v>
          </cell>
        </row>
        <row r="276">
          <cell r="F276">
            <v>166.66666666666669</v>
          </cell>
        </row>
        <row r="277">
          <cell r="F277">
            <v>1666.6666666666667</v>
          </cell>
        </row>
        <row r="278">
          <cell r="F278">
            <v>1383.3333333333335</v>
          </cell>
        </row>
        <row r="279">
          <cell r="F279">
            <v>333.33333333333337</v>
          </cell>
        </row>
        <row r="280">
          <cell r="F280">
            <v>166.66666666666669</v>
          </cell>
        </row>
        <row r="281">
          <cell r="F281">
            <v>125</v>
          </cell>
        </row>
        <row r="282">
          <cell r="F282">
            <v>83.333333333333343</v>
          </cell>
        </row>
        <row r="283">
          <cell r="F283">
            <v>150</v>
          </cell>
        </row>
        <row r="284">
          <cell r="F284">
            <v>125</v>
          </cell>
        </row>
        <row r="285">
          <cell r="F285">
            <v>333.33333333333337</v>
          </cell>
        </row>
        <row r="286">
          <cell r="F286">
            <v>83.333333333333343</v>
          </cell>
        </row>
        <row r="287">
          <cell r="F287">
            <v>120.83333333333334</v>
          </cell>
        </row>
        <row r="288">
          <cell r="F288">
            <v>41.666666666666671</v>
          </cell>
        </row>
        <row r="289">
          <cell r="F289">
            <v>58.333333333333336</v>
          </cell>
        </row>
        <row r="290">
          <cell r="F290">
            <v>41.666666666666671</v>
          </cell>
        </row>
        <row r="291">
          <cell r="F291">
            <v>50</v>
          </cell>
        </row>
        <row r="293">
          <cell r="F293">
            <v>166.66666666666669</v>
          </cell>
        </row>
        <row r="294">
          <cell r="F294">
            <v>125</v>
          </cell>
        </row>
        <row r="295">
          <cell r="F295">
            <v>208.33333333333334</v>
          </cell>
        </row>
        <row r="296">
          <cell r="F296">
            <v>541.66666666666674</v>
          </cell>
        </row>
        <row r="297">
          <cell r="F297">
            <v>333.33333333333337</v>
          </cell>
        </row>
        <row r="298">
          <cell r="F298">
            <v>750</v>
          </cell>
        </row>
        <row r="299">
          <cell r="F299">
            <v>250</v>
          </cell>
        </row>
        <row r="300">
          <cell r="F300">
            <v>208.33333333333334</v>
          </cell>
        </row>
        <row r="301">
          <cell r="F301">
            <v>250</v>
          </cell>
        </row>
        <row r="302">
          <cell r="F302">
            <v>250</v>
          </cell>
        </row>
        <row r="303">
          <cell r="F303">
            <v>250</v>
          </cell>
        </row>
        <row r="304">
          <cell r="F304">
            <v>250</v>
          </cell>
        </row>
        <row r="305">
          <cell r="F305">
            <v>1958.3333333333335</v>
          </cell>
        </row>
        <row r="306">
          <cell r="F306">
            <v>291.66666666666669</v>
          </cell>
        </row>
        <row r="307">
          <cell r="F307">
            <v>1041.6666666666667</v>
          </cell>
        </row>
        <row r="308">
          <cell r="F308">
            <v>208.33333333333334</v>
          </cell>
        </row>
        <row r="309">
          <cell r="F309">
            <v>1791.6666666666667</v>
          </cell>
        </row>
        <row r="310">
          <cell r="F310">
            <v>1375</v>
          </cell>
        </row>
        <row r="311">
          <cell r="F311">
            <v>333.33333333333337</v>
          </cell>
        </row>
        <row r="312">
          <cell r="F312">
            <v>83.333333333333343</v>
          </cell>
        </row>
        <row r="313">
          <cell r="F313">
            <v>125</v>
          </cell>
        </row>
        <row r="314">
          <cell r="F314">
            <v>83.333333333333343</v>
          </cell>
        </row>
        <row r="315">
          <cell r="F315">
            <v>166.66666666666669</v>
          </cell>
        </row>
        <row r="316">
          <cell r="F316">
            <v>125</v>
          </cell>
        </row>
        <row r="317">
          <cell r="F317">
            <v>416.66666666666669</v>
          </cell>
        </row>
        <row r="318">
          <cell r="F318">
            <v>83.333333333333343</v>
          </cell>
        </row>
        <row r="319">
          <cell r="F319">
            <v>125</v>
          </cell>
        </row>
        <row r="320">
          <cell r="F320">
            <v>8.3333333333333339</v>
          </cell>
        </row>
        <row r="321">
          <cell r="F321">
            <v>58.333333333333336</v>
          </cell>
        </row>
        <row r="322">
          <cell r="F322">
            <v>41.666666666666671</v>
          </cell>
        </row>
        <row r="323">
          <cell r="F323">
            <v>50</v>
          </cell>
        </row>
        <row r="325">
          <cell r="F325">
            <v>125</v>
          </cell>
        </row>
        <row r="326">
          <cell r="F326">
            <v>250</v>
          </cell>
        </row>
        <row r="327">
          <cell r="F327">
            <v>291.66666666666669</v>
          </cell>
        </row>
        <row r="328">
          <cell r="F328">
            <v>250</v>
          </cell>
        </row>
        <row r="329">
          <cell r="F329">
            <v>250</v>
          </cell>
        </row>
        <row r="330">
          <cell r="F330">
            <v>125</v>
          </cell>
        </row>
        <row r="331">
          <cell r="F331">
            <v>125</v>
          </cell>
        </row>
        <row r="332">
          <cell r="F332">
            <v>50</v>
          </cell>
        </row>
        <row r="333">
          <cell r="F333">
            <v>66.666666666666671</v>
          </cell>
        </row>
        <row r="334">
          <cell r="F334">
            <v>1125</v>
          </cell>
        </row>
        <row r="335">
          <cell r="F335">
            <v>416.66666666666669</v>
          </cell>
        </row>
        <row r="336">
          <cell r="F336">
            <v>1041.6666666666667</v>
          </cell>
        </row>
        <row r="337">
          <cell r="F337">
            <v>416.66666666666669</v>
          </cell>
        </row>
        <row r="338">
          <cell r="F338">
            <v>1458.3333333333335</v>
          </cell>
        </row>
        <row r="339">
          <cell r="F339">
            <v>1458.3333333333335</v>
          </cell>
        </row>
        <row r="340">
          <cell r="F340">
            <v>100</v>
          </cell>
        </row>
        <row r="341">
          <cell r="F341">
            <v>41.666666666666671</v>
          </cell>
        </row>
        <row r="342">
          <cell r="F342">
            <v>116.66666666666667</v>
          </cell>
        </row>
        <row r="343">
          <cell r="F343">
            <v>125</v>
          </cell>
        </row>
        <row r="344">
          <cell r="F344">
            <v>125</v>
          </cell>
        </row>
        <row r="345">
          <cell r="F345">
            <v>8.3333333333333339</v>
          </cell>
        </row>
        <row r="346">
          <cell r="F346">
            <v>50</v>
          </cell>
        </row>
        <row r="347">
          <cell r="F347">
            <v>50</v>
          </cell>
        </row>
        <row r="348">
          <cell r="F348">
            <v>50</v>
          </cell>
        </row>
        <row r="350">
          <cell r="F350">
            <v>125</v>
          </cell>
        </row>
        <row r="351">
          <cell r="F351">
            <v>250</v>
          </cell>
        </row>
        <row r="352">
          <cell r="F352">
            <v>291.66666666666669</v>
          </cell>
        </row>
        <row r="353">
          <cell r="F353">
            <v>250</v>
          </cell>
        </row>
        <row r="354">
          <cell r="F354">
            <v>250</v>
          </cell>
        </row>
        <row r="355">
          <cell r="F355">
            <v>125</v>
          </cell>
        </row>
        <row r="356">
          <cell r="F356">
            <v>83.333333333333343</v>
          </cell>
        </row>
        <row r="357">
          <cell r="F357">
            <v>66.666666666666671</v>
          </cell>
        </row>
        <row r="358">
          <cell r="F358">
            <v>41.666666666666671</v>
          </cell>
        </row>
        <row r="359">
          <cell r="F359">
            <v>1125</v>
          </cell>
        </row>
        <row r="360">
          <cell r="F360">
            <v>416.66666666666669</v>
          </cell>
        </row>
        <row r="361">
          <cell r="F361">
            <v>1041.6666666666667</v>
          </cell>
        </row>
        <row r="362">
          <cell r="F362">
            <v>416.66666666666669</v>
          </cell>
        </row>
        <row r="363">
          <cell r="F363">
            <v>1458.3333333333335</v>
          </cell>
        </row>
        <row r="364">
          <cell r="F364">
            <v>1458.3333333333335</v>
          </cell>
        </row>
        <row r="365">
          <cell r="F365">
            <v>100</v>
          </cell>
        </row>
        <row r="366">
          <cell r="F366">
            <v>41.666666666666671</v>
          </cell>
        </row>
        <row r="367">
          <cell r="F367">
            <v>116.66666666666667</v>
          </cell>
        </row>
        <row r="368">
          <cell r="F368">
            <v>125</v>
          </cell>
        </row>
        <row r="369">
          <cell r="F369">
            <v>125</v>
          </cell>
        </row>
        <row r="370">
          <cell r="F370">
            <v>8.3333333333333339</v>
          </cell>
        </row>
        <row r="371">
          <cell r="F371">
            <v>50</v>
          </cell>
        </row>
        <row r="372">
          <cell r="F372">
            <v>50</v>
          </cell>
        </row>
        <row r="373">
          <cell r="F373">
            <v>50</v>
          </cell>
        </row>
        <row r="375">
          <cell r="F375">
            <v>208.33333333333334</v>
          </cell>
        </row>
        <row r="376">
          <cell r="F376">
            <v>416.66666666666669</v>
          </cell>
        </row>
        <row r="377">
          <cell r="F377">
            <v>375</v>
          </cell>
        </row>
        <row r="378">
          <cell r="F378">
            <v>1000</v>
          </cell>
        </row>
        <row r="379">
          <cell r="F379">
            <v>400</v>
          </cell>
        </row>
        <row r="380">
          <cell r="F380">
            <v>916.66666666666674</v>
          </cell>
        </row>
        <row r="381">
          <cell r="F381">
            <v>1666.6666666666667</v>
          </cell>
        </row>
        <row r="382">
          <cell r="F382">
            <v>41.666666666666671</v>
          </cell>
        </row>
        <row r="383">
          <cell r="F383">
            <v>41.666666666666671</v>
          </cell>
        </row>
        <row r="384">
          <cell r="F384">
            <v>1020.8333333333334</v>
          </cell>
        </row>
        <row r="385">
          <cell r="F385">
            <v>833.33333333333337</v>
          </cell>
        </row>
        <row r="386">
          <cell r="F386">
            <v>1250</v>
          </cell>
        </row>
        <row r="387">
          <cell r="F387">
            <v>1000</v>
          </cell>
        </row>
        <row r="388">
          <cell r="F388">
            <v>1750</v>
          </cell>
        </row>
        <row r="389">
          <cell r="F389">
            <v>2833.3333333333335</v>
          </cell>
        </row>
        <row r="390">
          <cell r="F390">
            <v>100</v>
          </cell>
        </row>
        <row r="391">
          <cell r="F391">
            <v>41.666666666666671</v>
          </cell>
        </row>
        <row r="392">
          <cell r="F392">
            <v>125</v>
          </cell>
        </row>
        <row r="393">
          <cell r="F393">
            <v>208.33333333333334</v>
          </cell>
        </row>
        <row r="394">
          <cell r="F394">
            <v>183.33333333333334</v>
          </cell>
        </row>
        <row r="395">
          <cell r="F395">
            <v>16.666666666666668</v>
          </cell>
        </row>
        <row r="396">
          <cell r="F396">
            <v>50</v>
          </cell>
        </row>
        <row r="397">
          <cell r="F397">
            <v>125</v>
          </cell>
        </row>
        <row r="398">
          <cell r="F398">
            <v>125</v>
          </cell>
        </row>
        <row r="717">
          <cell r="F717">
            <v>166.66666666666669</v>
          </cell>
        </row>
        <row r="718">
          <cell r="F718">
            <v>125</v>
          </cell>
        </row>
        <row r="719">
          <cell r="F719">
            <v>208.33333333333334</v>
          </cell>
        </row>
        <row r="720">
          <cell r="F720">
            <v>541.66666666666674</v>
          </cell>
        </row>
        <row r="721">
          <cell r="F721">
            <v>333.33333333333337</v>
          </cell>
        </row>
        <row r="722">
          <cell r="F722">
            <v>725</v>
          </cell>
        </row>
        <row r="723">
          <cell r="F723">
            <v>250</v>
          </cell>
        </row>
        <row r="724">
          <cell r="F724">
            <v>208.33333333333334</v>
          </cell>
        </row>
        <row r="725">
          <cell r="F725">
            <v>250</v>
          </cell>
        </row>
        <row r="726">
          <cell r="F726">
            <v>125</v>
          </cell>
        </row>
        <row r="727">
          <cell r="F727">
            <v>250</v>
          </cell>
        </row>
        <row r="728">
          <cell r="F728">
            <v>250</v>
          </cell>
        </row>
        <row r="729">
          <cell r="F729">
            <v>1791.6666666666667</v>
          </cell>
        </row>
        <row r="730">
          <cell r="F730">
            <v>250</v>
          </cell>
        </row>
        <row r="731">
          <cell r="F731">
            <v>666.66666666666674</v>
          </cell>
        </row>
        <row r="732">
          <cell r="F732">
            <v>166.66666666666669</v>
          </cell>
        </row>
        <row r="733">
          <cell r="F733">
            <v>1666.6666666666667</v>
          </cell>
        </row>
        <row r="734">
          <cell r="F734">
            <v>1383.3333333333335</v>
          </cell>
        </row>
        <row r="735">
          <cell r="F735">
            <v>333.33333333333337</v>
          </cell>
        </row>
        <row r="736">
          <cell r="F736">
            <v>166.66666666666669</v>
          </cell>
        </row>
        <row r="737">
          <cell r="F737">
            <v>125</v>
          </cell>
        </row>
        <row r="738">
          <cell r="F738">
            <v>83.333333333333343</v>
          </cell>
        </row>
        <row r="739">
          <cell r="F739">
            <v>150</v>
          </cell>
        </row>
        <row r="740">
          <cell r="F740">
            <v>125</v>
          </cell>
        </row>
        <row r="741">
          <cell r="F741">
            <v>333.33333333333337</v>
          </cell>
        </row>
        <row r="742">
          <cell r="F742">
            <v>83.333333333333343</v>
          </cell>
        </row>
        <row r="743">
          <cell r="F743">
            <v>120.83333333333334</v>
          </cell>
        </row>
        <row r="744">
          <cell r="F744">
            <v>41.666666666666671</v>
          </cell>
        </row>
        <row r="745">
          <cell r="F745">
            <v>58.333333333333336</v>
          </cell>
        </row>
        <row r="746">
          <cell r="F746">
            <v>41.666666666666671</v>
          </cell>
        </row>
        <row r="747">
          <cell r="F747">
            <v>50</v>
          </cell>
        </row>
        <row r="749">
          <cell r="F749">
            <v>166.66666666666669</v>
          </cell>
        </row>
        <row r="750">
          <cell r="F750">
            <v>125</v>
          </cell>
        </row>
        <row r="751">
          <cell r="F751">
            <v>208.33333333333334</v>
          </cell>
        </row>
        <row r="752">
          <cell r="F752">
            <v>341.66666666666669</v>
          </cell>
        </row>
        <row r="753">
          <cell r="F753">
            <v>250</v>
          </cell>
        </row>
        <row r="754">
          <cell r="F754">
            <v>354.16666666666669</v>
          </cell>
        </row>
        <row r="755">
          <cell r="F755">
            <v>150</v>
          </cell>
        </row>
        <row r="756">
          <cell r="F756">
            <v>125</v>
          </cell>
        </row>
        <row r="757">
          <cell r="F757">
            <v>33.333333333333336</v>
          </cell>
        </row>
        <row r="758">
          <cell r="F758">
            <v>66.666666666666671</v>
          </cell>
        </row>
        <row r="759">
          <cell r="F759">
            <v>83.333333333333343</v>
          </cell>
        </row>
        <row r="760">
          <cell r="F760">
            <v>166.66666666666669</v>
          </cell>
        </row>
        <row r="761">
          <cell r="F761">
            <v>808.33333333333337</v>
          </cell>
        </row>
        <row r="762">
          <cell r="F762">
            <v>291.66666666666669</v>
          </cell>
        </row>
        <row r="763">
          <cell r="F763">
            <v>541.66666666666674</v>
          </cell>
        </row>
        <row r="764">
          <cell r="F764">
            <v>150</v>
          </cell>
        </row>
        <row r="765">
          <cell r="F765">
            <v>1550</v>
          </cell>
        </row>
        <row r="766">
          <cell r="F766">
            <v>741.66666666666674</v>
          </cell>
        </row>
        <row r="767">
          <cell r="F767">
            <v>291.66666666666669</v>
          </cell>
        </row>
        <row r="768">
          <cell r="F768">
            <v>83.333333333333343</v>
          </cell>
        </row>
        <row r="769">
          <cell r="F769">
            <v>125</v>
          </cell>
        </row>
        <row r="770">
          <cell r="F770">
            <v>41.666666666666671</v>
          </cell>
        </row>
        <row r="771">
          <cell r="F771">
            <v>100</v>
          </cell>
        </row>
        <row r="772">
          <cell r="F772">
            <v>125</v>
          </cell>
        </row>
        <row r="773">
          <cell r="F773">
            <v>116.66666666666667</v>
          </cell>
        </row>
        <row r="774">
          <cell r="F774">
            <v>41.666666666666671</v>
          </cell>
        </row>
        <row r="775">
          <cell r="F775">
            <v>91.666666666666671</v>
          </cell>
        </row>
        <row r="776">
          <cell r="F776">
            <v>8.3333333333333339</v>
          </cell>
        </row>
        <row r="777">
          <cell r="F777">
            <v>58.333333333333336</v>
          </cell>
        </row>
        <row r="778">
          <cell r="F778">
            <v>41.666666666666671</v>
          </cell>
        </row>
        <row r="779">
          <cell r="F779">
            <v>41.666666666666671</v>
          </cell>
        </row>
        <row r="781">
          <cell r="F781">
            <v>166.66666666666669</v>
          </cell>
        </row>
        <row r="782">
          <cell r="F782">
            <v>125</v>
          </cell>
        </row>
        <row r="783">
          <cell r="F783">
            <v>208.33333333333334</v>
          </cell>
        </row>
        <row r="784">
          <cell r="F784">
            <v>458.33333333333337</v>
          </cell>
        </row>
        <row r="785">
          <cell r="F785">
            <v>333.33333333333337</v>
          </cell>
        </row>
        <row r="786">
          <cell r="F786">
            <v>333.33333333333337</v>
          </cell>
        </row>
        <row r="787">
          <cell r="F787">
            <v>150</v>
          </cell>
        </row>
        <row r="788">
          <cell r="F788">
            <v>125</v>
          </cell>
        </row>
        <row r="789">
          <cell r="F789">
            <v>41.666666666666671</v>
          </cell>
        </row>
        <row r="790">
          <cell r="F790">
            <v>66.666666666666671</v>
          </cell>
        </row>
        <row r="791">
          <cell r="F791">
            <v>83.333333333333343</v>
          </cell>
        </row>
        <row r="792">
          <cell r="F792">
            <v>166.66666666666669</v>
          </cell>
        </row>
        <row r="793">
          <cell r="F793">
            <v>1041.6666666666667</v>
          </cell>
        </row>
        <row r="794">
          <cell r="F794">
            <v>291.66666666666669</v>
          </cell>
        </row>
        <row r="795">
          <cell r="F795">
            <v>750</v>
          </cell>
        </row>
        <row r="796">
          <cell r="F796">
            <v>150</v>
          </cell>
        </row>
        <row r="797">
          <cell r="F797">
            <v>1266.6666666666667</v>
          </cell>
        </row>
        <row r="798">
          <cell r="F798">
            <v>683.33333333333337</v>
          </cell>
        </row>
        <row r="799">
          <cell r="F799">
            <v>291.66666666666669</v>
          </cell>
        </row>
        <row r="800">
          <cell r="F800">
            <v>83.333333333333343</v>
          </cell>
        </row>
        <row r="801">
          <cell r="F801">
            <v>125</v>
          </cell>
        </row>
        <row r="802">
          <cell r="F802">
            <v>41.666666666666671</v>
          </cell>
        </row>
        <row r="803">
          <cell r="F803">
            <v>104.16666666666667</v>
          </cell>
        </row>
        <row r="804">
          <cell r="F804">
            <v>125</v>
          </cell>
        </row>
        <row r="805">
          <cell r="F805">
            <v>125</v>
          </cell>
        </row>
        <row r="806">
          <cell r="F806">
            <v>41.666666666666671</v>
          </cell>
        </row>
        <row r="807">
          <cell r="F807">
            <v>100</v>
          </cell>
        </row>
        <row r="808">
          <cell r="F808">
            <v>8.3333333333333339</v>
          </cell>
        </row>
        <row r="809">
          <cell r="F809">
            <v>58.333333333333336</v>
          </cell>
        </row>
        <row r="810">
          <cell r="F810">
            <v>41.666666666666671</v>
          </cell>
        </row>
        <row r="811">
          <cell r="F811">
            <v>41.666666666666671</v>
          </cell>
        </row>
        <row r="813">
          <cell r="F813">
            <v>166.66666666666669</v>
          </cell>
        </row>
        <row r="814">
          <cell r="F814">
            <v>125</v>
          </cell>
        </row>
        <row r="815">
          <cell r="F815">
            <v>208.33333333333334</v>
          </cell>
        </row>
        <row r="816">
          <cell r="F816">
            <v>408.33333333333337</v>
          </cell>
        </row>
        <row r="817">
          <cell r="F817">
            <v>333.33333333333337</v>
          </cell>
        </row>
        <row r="818">
          <cell r="F818">
            <v>525</v>
          </cell>
        </row>
        <row r="819">
          <cell r="F819">
            <v>250</v>
          </cell>
        </row>
        <row r="820">
          <cell r="F820">
            <v>291.66666666666669</v>
          </cell>
        </row>
        <row r="821">
          <cell r="F821">
            <v>54.166666666666671</v>
          </cell>
        </row>
        <row r="822">
          <cell r="F822">
            <v>250</v>
          </cell>
        </row>
        <row r="823">
          <cell r="F823">
            <v>166.66666666666669</v>
          </cell>
        </row>
        <row r="824">
          <cell r="F824">
            <v>250</v>
          </cell>
        </row>
        <row r="825">
          <cell r="F825">
            <v>1333.3333333333335</v>
          </cell>
        </row>
        <row r="826">
          <cell r="F826">
            <v>291.66666666666669</v>
          </cell>
        </row>
        <row r="827">
          <cell r="F827">
            <v>1166.6666666666667</v>
          </cell>
        </row>
        <row r="828">
          <cell r="F828">
            <v>208.33333333333334</v>
          </cell>
        </row>
        <row r="829">
          <cell r="F829">
            <v>1816.6666666666667</v>
          </cell>
        </row>
        <row r="830">
          <cell r="F830">
            <v>1541.6666666666667</v>
          </cell>
        </row>
        <row r="831">
          <cell r="F831">
            <v>333.33333333333337</v>
          </cell>
        </row>
        <row r="832">
          <cell r="F832">
            <v>166.66666666666669</v>
          </cell>
        </row>
        <row r="833">
          <cell r="F833">
            <v>125</v>
          </cell>
        </row>
        <row r="834">
          <cell r="F834">
            <v>83.333333333333343</v>
          </cell>
        </row>
        <row r="835">
          <cell r="F835">
            <v>116.66666666666667</v>
          </cell>
        </row>
        <row r="836">
          <cell r="F836">
            <v>125</v>
          </cell>
        </row>
        <row r="837">
          <cell r="F837">
            <v>237.5</v>
          </cell>
        </row>
        <row r="838">
          <cell r="F838">
            <v>83.333333333333343</v>
          </cell>
        </row>
        <row r="839">
          <cell r="F839">
            <v>83.333333333333343</v>
          </cell>
        </row>
        <row r="840">
          <cell r="F840">
            <v>8.3333333333333339</v>
          </cell>
        </row>
        <row r="841">
          <cell r="F841">
            <v>58.333333333333336</v>
          </cell>
        </row>
        <row r="842">
          <cell r="F842">
            <v>41.666666666666671</v>
          </cell>
        </row>
        <row r="843">
          <cell r="F843">
            <v>50</v>
          </cell>
        </row>
        <row r="845">
          <cell r="F845">
            <v>166.66666666666669</v>
          </cell>
        </row>
        <row r="846">
          <cell r="F846">
            <v>125</v>
          </cell>
        </row>
        <row r="847">
          <cell r="F847">
            <v>208.33333333333334</v>
          </cell>
        </row>
        <row r="848">
          <cell r="F848">
            <v>458.33333333333337</v>
          </cell>
        </row>
        <row r="849">
          <cell r="F849">
            <v>250</v>
          </cell>
        </row>
        <row r="850">
          <cell r="F850">
            <v>333.33333333333337</v>
          </cell>
        </row>
        <row r="851">
          <cell r="F851">
            <v>150</v>
          </cell>
        </row>
        <row r="852">
          <cell r="F852">
            <v>125</v>
          </cell>
        </row>
        <row r="853">
          <cell r="F853">
            <v>41.666666666666671</v>
          </cell>
        </row>
        <row r="854">
          <cell r="F854">
            <v>62.5</v>
          </cell>
        </row>
        <row r="855">
          <cell r="F855">
            <v>83.333333333333343</v>
          </cell>
        </row>
        <row r="856">
          <cell r="F856">
            <v>166.66666666666669</v>
          </cell>
        </row>
        <row r="857">
          <cell r="F857">
            <v>1041.6666666666667</v>
          </cell>
        </row>
        <row r="858">
          <cell r="F858">
            <v>291.66666666666669</v>
          </cell>
        </row>
        <row r="859">
          <cell r="F859">
            <v>750</v>
          </cell>
        </row>
        <row r="860">
          <cell r="F860">
            <v>150</v>
          </cell>
        </row>
        <row r="861">
          <cell r="F861">
            <v>1266.6666666666667</v>
          </cell>
        </row>
        <row r="862">
          <cell r="F862">
            <v>683.33333333333337</v>
          </cell>
        </row>
        <row r="863">
          <cell r="F863">
            <v>291.66666666666669</v>
          </cell>
        </row>
        <row r="864">
          <cell r="F864">
            <v>83.333333333333343</v>
          </cell>
        </row>
        <row r="865">
          <cell r="F865">
            <v>125</v>
          </cell>
        </row>
        <row r="866">
          <cell r="F866">
            <v>41.666666666666671</v>
          </cell>
        </row>
        <row r="867">
          <cell r="F867">
            <v>104.16666666666667</v>
          </cell>
        </row>
        <row r="868">
          <cell r="F868">
            <v>125</v>
          </cell>
        </row>
        <row r="869">
          <cell r="F869">
            <v>100</v>
          </cell>
        </row>
        <row r="870">
          <cell r="F870">
            <v>41.666666666666671</v>
          </cell>
        </row>
        <row r="871">
          <cell r="F871">
            <v>150</v>
          </cell>
        </row>
        <row r="872">
          <cell r="F872">
            <v>8.3333333333333339</v>
          </cell>
        </row>
        <row r="873">
          <cell r="F873">
            <v>58.333333333333336</v>
          </cell>
        </row>
        <row r="874">
          <cell r="F874">
            <v>41.666666666666671</v>
          </cell>
        </row>
        <row r="875">
          <cell r="F875">
            <v>41.666666666666671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4"/>
  <sheetViews>
    <sheetView tabSelected="1" topLeftCell="A802" zoomScaleNormal="100" workbookViewId="0">
      <selection activeCell="L887" sqref="L887"/>
    </sheetView>
  </sheetViews>
  <sheetFormatPr defaultRowHeight="12.75" x14ac:dyDescent="0.2"/>
  <cols>
    <col min="1" max="1" width="6" customWidth="1"/>
    <col min="2" max="2" width="24.83203125" customWidth="1"/>
    <col min="3" max="3" width="8.5" customWidth="1"/>
    <col min="4" max="4" width="42.83203125" customWidth="1"/>
    <col min="5" max="5" width="10" customWidth="1"/>
    <col min="6" max="6" width="11.33203125" customWidth="1"/>
    <col min="7" max="7" width="14.1640625" customWidth="1"/>
    <col min="8" max="8" width="2.6640625" customWidth="1"/>
  </cols>
  <sheetData>
    <row r="1" spans="1:8" ht="34.5" customHeight="1" x14ac:dyDescent="0.2">
      <c r="A1" s="25" t="s">
        <v>0</v>
      </c>
      <c r="B1" s="25"/>
      <c r="C1" s="25"/>
      <c r="D1" s="25"/>
      <c r="E1" s="25"/>
      <c r="F1" s="25"/>
      <c r="G1" s="25"/>
      <c r="H1" s="25"/>
    </row>
    <row r="2" spans="1:8" ht="51.75" customHeight="1" x14ac:dyDescent="0.2">
      <c r="A2" s="22" t="s">
        <v>1</v>
      </c>
      <c r="B2" s="22"/>
      <c r="C2" s="22"/>
      <c r="D2" s="22"/>
      <c r="E2" s="22"/>
      <c r="F2" s="22"/>
      <c r="G2" s="22"/>
      <c r="H2" s="22"/>
    </row>
    <row r="3" spans="1:8" ht="17.25" customHeight="1" x14ac:dyDescent="0.2">
      <c r="A3" s="29" t="s">
        <v>2</v>
      </c>
      <c r="B3" s="29"/>
      <c r="C3" s="29"/>
      <c r="D3" s="29"/>
      <c r="E3" s="29"/>
      <c r="F3" s="29"/>
      <c r="G3" s="29"/>
      <c r="H3" s="29"/>
    </row>
    <row r="4" spans="1:8" ht="41.85" customHeight="1" x14ac:dyDescent="0.2">
      <c r="A4" s="2" t="s">
        <v>3</v>
      </c>
      <c r="B4" s="3" t="s">
        <v>4</v>
      </c>
      <c r="C4" s="4" t="s">
        <v>5</v>
      </c>
      <c r="D4" s="5" t="s">
        <v>6</v>
      </c>
      <c r="E4" s="2" t="s">
        <v>7</v>
      </c>
      <c r="F4" s="6" t="s">
        <v>8</v>
      </c>
      <c r="G4" s="1" t="s">
        <v>9</v>
      </c>
    </row>
    <row r="5" spans="1:8" ht="14.25" customHeight="1" x14ac:dyDescent="0.2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</row>
    <row r="6" spans="1:8" ht="12.75" customHeight="1" x14ac:dyDescent="0.2">
      <c r="A6" s="30" t="s">
        <v>10</v>
      </c>
      <c r="B6" s="31"/>
      <c r="C6" s="31"/>
      <c r="D6" s="31"/>
      <c r="E6" s="31"/>
      <c r="F6" s="31"/>
      <c r="G6" s="32"/>
    </row>
    <row r="7" spans="1:8" ht="12.75" customHeight="1" x14ac:dyDescent="0.2">
      <c r="A7" s="8">
        <v>1</v>
      </c>
      <c r="B7" s="23" t="s">
        <v>11</v>
      </c>
      <c r="C7" s="8">
        <v>1</v>
      </c>
      <c r="D7" s="9" t="s">
        <v>12</v>
      </c>
      <c r="E7" s="8">
        <v>1</v>
      </c>
      <c r="F7" s="17">
        <f>'[1]Table 3'!F7</f>
        <v>166.66666666666669</v>
      </c>
      <c r="G7" s="17">
        <f>C7*F7</f>
        <v>166.66666666666669</v>
      </c>
    </row>
    <row r="8" spans="1:8" ht="12.75" customHeight="1" x14ac:dyDescent="0.2">
      <c r="A8" s="10"/>
      <c r="B8" s="24"/>
      <c r="C8" s="8">
        <v>1</v>
      </c>
      <c r="D8" s="9" t="s">
        <v>13</v>
      </c>
      <c r="E8" s="8">
        <v>1</v>
      </c>
      <c r="F8" s="17">
        <f>'[1]Table 3'!F8</f>
        <v>125</v>
      </c>
      <c r="G8" s="17">
        <f t="shared" ref="G8:G71" si="0">C8*F8</f>
        <v>125</v>
      </c>
    </row>
    <row r="9" spans="1:8" ht="12.75" customHeight="1" x14ac:dyDescent="0.2">
      <c r="A9" s="10"/>
      <c r="B9" s="10"/>
      <c r="C9" s="8">
        <v>1</v>
      </c>
      <c r="D9" s="9" t="s">
        <v>14</v>
      </c>
      <c r="E9" s="8">
        <v>1</v>
      </c>
      <c r="F9" s="17">
        <f>'[1]Table 3'!F9</f>
        <v>208.33333333333334</v>
      </c>
      <c r="G9" s="17">
        <f t="shared" si="0"/>
        <v>208.33333333333334</v>
      </c>
    </row>
    <row r="10" spans="1:8" ht="12.75" customHeight="1" x14ac:dyDescent="0.2">
      <c r="A10" s="10"/>
      <c r="B10" s="10"/>
      <c r="C10" s="8">
        <v>1</v>
      </c>
      <c r="D10" s="9" t="s">
        <v>15</v>
      </c>
      <c r="E10" s="9" t="s">
        <v>16</v>
      </c>
      <c r="F10" s="17">
        <f>'[1]Table 3'!F10</f>
        <v>366.66666666666669</v>
      </c>
      <c r="G10" s="17">
        <f t="shared" si="0"/>
        <v>366.66666666666669</v>
      </c>
    </row>
    <row r="11" spans="1:8" ht="12.75" customHeight="1" x14ac:dyDescent="0.2">
      <c r="A11" s="10"/>
      <c r="B11" s="10"/>
      <c r="C11" s="8">
        <v>1</v>
      </c>
      <c r="D11" s="9" t="s">
        <v>17</v>
      </c>
      <c r="E11" s="8">
        <v>1</v>
      </c>
      <c r="F11" s="17">
        <f>'[1]Table 3'!F11</f>
        <v>250</v>
      </c>
      <c r="G11" s="17">
        <f t="shared" si="0"/>
        <v>250</v>
      </c>
    </row>
    <row r="12" spans="1:8" ht="12.75" customHeight="1" x14ac:dyDescent="0.2">
      <c r="A12" s="10"/>
      <c r="B12" s="10"/>
      <c r="C12" s="8">
        <v>1</v>
      </c>
      <c r="D12" s="9" t="s">
        <v>18</v>
      </c>
      <c r="E12" s="9" t="s">
        <v>16</v>
      </c>
      <c r="F12" s="17">
        <f>'[1]Table 3'!F12</f>
        <v>400</v>
      </c>
      <c r="G12" s="17">
        <f t="shared" si="0"/>
        <v>400</v>
      </c>
    </row>
    <row r="13" spans="1:8" ht="12.75" customHeight="1" x14ac:dyDescent="0.2">
      <c r="A13" s="10"/>
      <c r="B13" s="10"/>
      <c r="C13" s="8">
        <v>1</v>
      </c>
      <c r="D13" s="9" t="s">
        <v>19</v>
      </c>
      <c r="E13" s="9" t="s">
        <v>20</v>
      </c>
      <c r="F13" s="17">
        <f>'[1]Table 3'!F13</f>
        <v>191.66666666666669</v>
      </c>
      <c r="G13" s="17">
        <f t="shared" si="0"/>
        <v>191.66666666666669</v>
      </c>
    </row>
    <row r="14" spans="1:8" ht="12.75" customHeight="1" x14ac:dyDescent="0.2">
      <c r="A14" s="10"/>
      <c r="B14" s="10"/>
      <c r="C14" s="8">
        <v>1</v>
      </c>
      <c r="D14" s="9" t="s">
        <v>21</v>
      </c>
      <c r="E14" s="8">
        <v>1</v>
      </c>
      <c r="F14" s="17">
        <f>'[1]Table 3'!F14</f>
        <v>166.66666666666669</v>
      </c>
      <c r="G14" s="17">
        <f t="shared" si="0"/>
        <v>166.66666666666669</v>
      </c>
    </row>
    <row r="15" spans="1:8" ht="12.75" customHeight="1" x14ac:dyDescent="0.2">
      <c r="A15" s="10"/>
      <c r="B15" s="10"/>
      <c r="C15" s="8">
        <v>1</v>
      </c>
      <c r="D15" s="9" t="s">
        <v>22</v>
      </c>
      <c r="E15" s="9" t="s">
        <v>20</v>
      </c>
      <c r="F15" s="17">
        <f>'[1]Table 3'!F15</f>
        <v>33.333333333333336</v>
      </c>
      <c r="G15" s="17">
        <f t="shared" si="0"/>
        <v>33.333333333333336</v>
      </c>
    </row>
    <row r="16" spans="1:8" ht="12.75" customHeight="1" x14ac:dyDescent="0.2">
      <c r="A16" s="10"/>
      <c r="B16" s="10"/>
      <c r="C16" s="8">
        <v>1</v>
      </c>
      <c r="D16" s="9" t="s">
        <v>23</v>
      </c>
      <c r="E16" s="8">
        <v>1</v>
      </c>
      <c r="F16" s="17">
        <f>'[1]Table 3'!F16</f>
        <v>125</v>
      </c>
      <c r="G16" s="17">
        <f t="shared" si="0"/>
        <v>125</v>
      </c>
    </row>
    <row r="17" spans="1:7" ht="12.75" customHeight="1" x14ac:dyDescent="0.2">
      <c r="A17" s="10"/>
      <c r="B17" s="10"/>
      <c r="C17" s="8">
        <v>1</v>
      </c>
      <c r="D17" s="9" t="s">
        <v>24</v>
      </c>
      <c r="E17" s="9" t="s">
        <v>20</v>
      </c>
      <c r="F17" s="17">
        <f>'[1]Table 3'!F17</f>
        <v>41.666666666666671</v>
      </c>
      <c r="G17" s="17">
        <f t="shared" si="0"/>
        <v>41.666666666666671</v>
      </c>
    </row>
    <row r="18" spans="1:7" ht="12.75" customHeight="1" x14ac:dyDescent="0.2">
      <c r="A18" s="10"/>
      <c r="B18" s="10"/>
      <c r="C18" s="8">
        <v>1</v>
      </c>
      <c r="D18" s="9" t="s">
        <v>25</v>
      </c>
      <c r="E18" s="8">
        <v>1</v>
      </c>
      <c r="F18" s="17">
        <f>'[1]Table 3'!F18</f>
        <v>166.66666666666669</v>
      </c>
      <c r="G18" s="17">
        <f t="shared" si="0"/>
        <v>166.66666666666669</v>
      </c>
    </row>
    <row r="19" spans="1:7" ht="12.75" customHeight="1" x14ac:dyDescent="0.2">
      <c r="A19" s="10"/>
      <c r="B19" s="10"/>
      <c r="C19" s="8">
        <v>1</v>
      </c>
      <c r="D19" s="9" t="s">
        <v>26</v>
      </c>
      <c r="E19" s="9" t="s">
        <v>20</v>
      </c>
      <c r="F19" s="17">
        <f>'[1]Table 3'!F19</f>
        <v>916.66666666666674</v>
      </c>
      <c r="G19" s="17">
        <f t="shared" si="0"/>
        <v>916.66666666666674</v>
      </c>
    </row>
    <row r="20" spans="1:7" ht="12.75" customHeight="1" x14ac:dyDescent="0.2">
      <c r="A20" s="10"/>
      <c r="B20" s="10"/>
      <c r="C20" s="8">
        <v>1</v>
      </c>
      <c r="D20" s="9" t="s">
        <v>27</v>
      </c>
      <c r="E20" s="8">
        <v>1</v>
      </c>
      <c r="F20" s="17">
        <f>'[1]Table 3'!F20</f>
        <v>250</v>
      </c>
      <c r="G20" s="17">
        <f t="shared" si="0"/>
        <v>250</v>
      </c>
    </row>
    <row r="21" spans="1:7" ht="12.75" customHeight="1" x14ac:dyDescent="0.2">
      <c r="A21" s="10"/>
      <c r="B21" s="10"/>
      <c r="C21" s="8">
        <v>1</v>
      </c>
      <c r="D21" s="9" t="s">
        <v>28</v>
      </c>
      <c r="E21" s="9" t="s">
        <v>20</v>
      </c>
      <c r="F21" s="17">
        <f>'[1]Table 3'!F21</f>
        <v>750</v>
      </c>
      <c r="G21" s="17">
        <f t="shared" si="0"/>
        <v>750</v>
      </c>
    </row>
    <row r="22" spans="1:7" ht="12.75" customHeight="1" x14ac:dyDescent="0.2">
      <c r="A22" s="10"/>
      <c r="B22" s="10"/>
      <c r="C22" s="8">
        <v>1</v>
      </c>
      <c r="D22" s="9" t="s">
        <v>29</v>
      </c>
      <c r="E22" s="8">
        <v>1</v>
      </c>
      <c r="F22" s="17">
        <f>'[1]Table 3'!F22</f>
        <v>166.66666666666669</v>
      </c>
      <c r="G22" s="17">
        <f t="shared" si="0"/>
        <v>166.66666666666669</v>
      </c>
    </row>
    <row r="23" spans="1:7" ht="12.75" customHeight="1" x14ac:dyDescent="0.2">
      <c r="A23" s="10"/>
      <c r="B23" s="10"/>
      <c r="C23" s="8">
        <v>1</v>
      </c>
      <c r="D23" s="9" t="s">
        <v>30</v>
      </c>
      <c r="E23" s="8">
        <v>1</v>
      </c>
      <c r="F23" s="17">
        <f>'[1]Table 3'!F23</f>
        <v>1433.3333333333335</v>
      </c>
      <c r="G23" s="17">
        <f t="shared" si="0"/>
        <v>1433.3333333333335</v>
      </c>
    </row>
    <row r="24" spans="1:7" ht="12.75" customHeight="1" x14ac:dyDescent="0.2">
      <c r="A24" s="10"/>
      <c r="B24" s="10"/>
      <c r="C24" s="8">
        <v>1</v>
      </c>
      <c r="D24" s="9" t="s">
        <v>31</v>
      </c>
      <c r="E24" s="8">
        <v>1</v>
      </c>
      <c r="F24" s="17">
        <f>'[1]Table 3'!F24</f>
        <v>733.33333333333337</v>
      </c>
      <c r="G24" s="17">
        <f t="shared" si="0"/>
        <v>733.33333333333337</v>
      </c>
    </row>
    <row r="25" spans="1:7" ht="12.75" customHeight="1" x14ac:dyDescent="0.2">
      <c r="A25" s="10"/>
      <c r="B25" s="10"/>
      <c r="C25" s="8">
        <v>1</v>
      </c>
      <c r="D25" s="9" t="s">
        <v>32</v>
      </c>
      <c r="E25" s="8">
        <v>1</v>
      </c>
      <c r="F25" s="17">
        <f>'[1]Table 3'!F25</f>
        <v>291.66666666666669</v>
      </c>
      <c r="G25" s="17">
        <f t="shared" si="0"/>
        <v>291.66666666666669</v>
      </c>
    </row>
    <row r="26" spans="1:7" ht="12.75" customHeight="1" x14ac:dyDescent="0.2">
      <c r="A26" s="10"/>
      <c r="B26" s="10"/>
      <c r="C26" s="8">
        <v>1</v>
      </c>
      <c r="D26" s="9" t="s">
        <v>33</v>
      </c>
      <c r="E26" s="8">
        <v>1</v>
      </c>
      <c r="F26" s="17">
        <f>'[1]Table 3'!F26</f>
        <v>166.66666666666669</v>
      </c>
      <c r="G26" s="17">
        <f t="shared" si="0"/>
        <v>166.66666666666669</v>
      </c>
    </row>
    <row r="27" spans="1:7" ht="12.75" customHeight="1" x14ac:dyDescent="0.2">
      <c r="A27" s="10"/>
      <c r="B27" s="10"/>
      <c r="C27" s="8">
        <v>1</v>
      </c>
      <c r="D27" s="9" t="s">
        <v>34</v>
      </c>
      <c r="E27" s="8">
        <v>1</v>
      </c>
      <c r="F27" s="17">
        <f>'[1]Table 3'!F27</f>
        <v>125</v>
      </c>
      <c r="G27" s="17">
        <f t="shared" si="0"/>
        <v>125</v>
      </c>
    </row>
    <row r="28" spans="1:7" ht="12.75" customHeight="1" x14ac:dyDescent="0.2">
      <c r="A28" s="10"/>
      <c r="B28" s="10"/>
      <c r="C28" s="8">
        <v>1</v>
      </c>
      <c r="D28" s="9" t="s">
        <v>35</v>
      </c>
      <c r="E28" s="8">
        <v>1</v>
      </c>
      <c r="F28" s="17">
        <f>'[1]Table 3'!F28</f>
        <v>83.333333333333343</v>
      </c>
      <c r="G28" s="17">
        <f t="shared" si="0"/>
        <v>83.333333333333343</v>
      </c>
    </row>
    <row r="29" spans="1:7" ht="12.75" customHeight="1" x14ac:dyDescent="0.2">
      <c r="A29" s="10"/>
      <c r="B29" s="10"/>
      <c r="C29" s="8">
        <v>1</v>
      </c>
      <c r="D29" s="9" t="s">
        <v>36</v>
      </c>
      <c r="E29" s="8">
        <v>1</v>
      </c>
      <c r="F29" s="17">
        <f>'[1]Table 3'!F29</f>
        <v>87.5</v>
      </c>
      <c r="G29" s="17">
        <f t="shared" si="0"/>
        <v>87.5</v>
      </c>
    </row>
    <row r="30" spans="1:7" ht="12.75" customHeight="1" x14ac:dyDescent="0.2">
      <c r="A30" s="10"/>
      <c r="B30" s="10"/>
      <c r="C30" s="8">
        <v>1</v>
      </c>
      <c r="D30" s="9" t="s">
        <v>37</v>
      </c>
      <c r="E30" s="8">
        <v>1</v>
      </c>
      <c r="F30" s="17">
        <f>'[1]Table 3'!F30</f>
        <v>125</v>
      </c>
      <c r="G30" s="17">
        <f t="shared" si="0"/>
        <v>125</v>
      </c>
    </row>
    <row r="31" spans="1:7" ht="12.75" customHeight="1" x14ac:dyDescent="0.2">
      <c r="A31" s="10"/>
      <c r="B31" s="10"/>
      <c r="C31" s="8">
        <v>1</v>
      </c>
      <c r="D31" s="9" t="s">
        <v>38</v>
      </c>
      <c r="E31" s="8">
        <v>1</v>
      </c>
      <c r="F31" s="17">
        <f>'[1]Table 3'!F31</f>
        <v>125</v>
      </c>
      <c r="G31" s="17">
        <f t="shared" si="0"/>
        <v>125</v>
      </c>
    </row>
    <row r="32" spans="1:7" ht="12.75" customHeight="1" x14ac:dyDescent="0.2">
      <c r="A32" s="10"/>
      <c r="B32" s="10"/>
      <c r="C32" s="8">
        <v>1</v>
      </c>
      <c r="D32" s="9" t="s">
        <v>39</v>
      </c>
      <c r="E32" s="8">
        <v>1</v>
      </c>
      <c r="F32" s="17">
        <f>'[1]Table 3'!F32</f>
        <v>83.333333333333343</v>
      </c>
      <c r="G32" s="17">
        <f t="shared" si="0"/>
        <v>83.333333333333343</v>
      </c>
    </row>
    <row r="33" spans="1:7" ht="12.75" customHeight="1" x14ac:dyDescent="0.2">
      <c r="A33" s="10"/>
      <c r="B33" s="10"/>
      <c r="C33" s="8">
        <v>1</v>
      </c>
      <c r="D33" s="9" t="s">
        <v>40</v>
      </c>
      <c r="E33" s="8">
        <v>1</v>
      </c>
      <c r="F33" s="17">
        <f>'[1]Table 3'!F33</f>
        <v>66.666666666666671</v>
      </c>
      <c r="G33" s="17">
        <f t="shared" si="0"/>
        <v>66.666666666666671</v>
      </c>
    </row>
    <row r="34" spans="1:7" ht="12.75" customHeight="1" x14ac:dyDescent="0.2">
      <c r="A34" s="10"/>
      <c r="B34" s="10"/>
      <c r="C34" s="8">
        <v>1</v>
      </c>
      <c r="D34" s="9" t="s">
        <v>41</v>
      </c>
      <c r="E34" s="8">
        <v>1</v>
      </c>
      <c r="F34" s="17">
        <f>'[1]Table 3'!F34</f>
        <v>41.666666666666671</v>
      </c>
      <c r="G34" s="17">
        <f t="shared" si="0"/>
        <v>41.666666666666671</v>
      </c>
    </row>
    <row r="35" spans="1:7" ht="12.75" customHeight="1" x14ac:dyDescent="0.2">
      <c r="A35" s="10"/>
      <c r="B35" s="10"/>
      <c r="C35" s="8">
        <v>1</v>
      </c>
      <c r="D35" s="9" t="s">
        <v>42</v>
      </c>
      <c r="E35" s="8">
        <v>1</v>
      </c>
      <c r="F35" s="17">
        <f>'[1]Table 3'!F35</f>
        <v>58.333333333333336</v>
      </c>
      <c r="G35" s="17">
        <f t="shared" si="0"/>
        <v>58.333333333333336</v>
      </c>
    </row>
    <row r="36" spans="1:7" ht="12.75" customHeight="1" x14ac:dyDescent="0.2">
      <c r="A36" s="10"/>
      <c r="B36" s="10"/>
      <c r="C36" s="8">
        <v>1</v>
      </c>
      <c r="D36" s="9" t="s">
        <v>43</v>
      </c>
      <c r="E36" s="8">
        <v>1</v>
      </c>
      <c r="F36" s="17">
        <f>'[1]Table 3'!F36</f>
        <v>41.666666666666671</v>
      </c>
      <c r="G36" s="17">
        <f t="shared" si="0"/>
        <v>41.666666666666671</v>
      </c>
    </row>
    <row r="37" spans="1:7" ht="12.75" customHeight="1" x14ac:dyDescent="0.2">
      <c r="A37" s="10"/>
      <c r="B37" s="10"/>
      <c r="C37" s="8">
        <v>1</v>
      </c>
      <c r="D37" s="9" t="s">
        <v>44</v>
      </c>
      <c r="E37" s="8">
        <v>1</v>
      </c>
      <c r="F37" s="17">
        <f>'[1]Table 3'!F37</f>
        <v>41.666666666666671</v>
      </c>
      <c r="G37" s="17">
        <f t="shared" si="0"/>
        <v>41.666666666666671</v>
      </c>
    </row>
    <row r="38" spans="1:7" ht="12.75" customHeight="1" x14ac:dyDescent="0.2">
      <c r="A38" s="10"/>
      <c r="B38" s="10"/>
      <c r="C38" s="10"/>
      <c r="D38" s="11" t="s">
        <v>45</v>
      </c>
      <c r="E38" s="11" t="s">
        <v>46</v>
      </c>
      <c r="F38" s="18">
        <f>SUM(F7:F37)</f>
        <v>7829.1666666666679</v>
      </c>
      <c r="G38" s="19">
        <v>7829.17</v>
      </c>
    </row>
    <row r="39" spans="1:7" ht="12.75" customHeight="1" x14ac:dyDescent="0.2">
      <c r="A39" s="8">
        <v>2</v>
      </c>
      <c r="B39" s="23" t="s">
        <v>47</v>
      </c>
      <c r="C39" s="8">
        <v>1</v>
      </c>
      <c r="D39" s="9" t="s">
        <v>12</v>
      </c>
      <c r="E39" s="8">
        <v>1</v>
      </c>
      <c r="F39" s="17">
        <f>'[1]Table 3'!F39</f>
        <v>166.66666666666669</v>
      </c>
      <c r="G39" s="17">
        <f t="shared" si="0"/>
        <v>166.66666666666669</v>
      </c>
    </row>
    <row r="40" spans="1:7" ht="12.75" customHeight="1" x14ac:dyDescent="0.2">
      <c r="A40" s="10"/>
      <c r="B40" s="24"/>
      <c r="C40" s="8">
        <v>1</v>
      </c>
      <c r="D40" s="9" t="s">
        <v>13</v>
      </c>
      <c r="E40" s="8">
        <v>1</v>
      </c>
      <c r="F40" s="17">
        <f>'[1]Table 3'!F40</f>
        <v>125</v>
      </c>
      <c r="G40" s="17">
        <f t="shared" si="0"/>
        <v>125</v>
      </c>
    </row>
    <row r="41" spans="1:7" ht="12.75" customHeight="1" x14ac:dyDescent="0.2">
      <c r="A41" s="10"/>
      <c r="B41" s="10"/>
      <c r="C41" s="8">
        <v>1</v>
      </c>
      <c r="D41" s="9" t="s">
        <v>14</v>
      </c>
      <c r="E41" s="8">
        <v>1</v>
      </c>
      <c r="F41" s="17">
        <f>'[1]Table 3'!F41</f>
        <v>208.33333333333334</v>
      </c>
      <c r="G41" s="17">
        <f t="shared" si="0"/>
        <v>208.33333333333334</v>
      </c>
    </row>
    <row r="42" spans="1:7" ht="12.75" customHeight="1" x14ac:dyDescent="0.2">
      <c r="A42" s="10"/>
      <c r="B42" s="10"/>
      <c r="C42" s="8">
        <v>1</v>
      </c>
      <c r="D42" s="9" t="s">
        <v>15</v>
      </c>
      <c r="E42" s="9" t="s">
        <v>16</v>
      </c>
      <c r="F42" s="17">
        <f>'[1]Table 3'!F42</f>
        <v>500</v>
      </c>
      <c r="G42" s="17">
        <f t="shared" si="0"/>
        <v>500</v>
      </c>
    </row>
    <row r="43" spans="1:7" ht="12.75" customHeight="1" x14ac:dyDescent="0.2">
      <c r="A43" s="10"/>
      <c r="B43" s="10"/>
      <c r="C43" s="8">
        <v>1</v>
      </c>
      <c r="D43" s="9" t="s">
        <v>17</v>
      </c>
      <c r="E43" s="13">
        <v>1</v>
      </c>
      <c r="F43" s="17">
        <f>'[1]Table 3'!F43</f>
        <v>250</v>
      </c>
      <c r="G43" s="17">
        <f t="shared" si="0"/>
        <v>250</v>
      </c>
    </row>
    <row r="44" spans="1:7" ht="12.75" customHeight="1" x14ac:dyDescent="0.2">
      <c r="A44" s="10"/>
      <c r="B44" s="10"/>
      <c r="C44" s="8">
        <v>1</v>
      </c>
      <c r="D44" s="9" t="s">
        <v>18</v>
      </c>
      <c r="E44" s="9" t="s">
        <v>16</v>
      </c>
      <c r="F44" s="17">
        <f>'[1]Table 3'!F44</f>
        <v>316.66666666666669</v>
      </c>
      <c r="G44" s="17">
        <f t="shared" si="0"/>
        <v>316.66666666666669</v>
      </c>
    </row>
    <row r="45" spans="1:7" ht="12.75" customHeight="1" x14ac:dyDescent="0.2">
      <c r="A45" s="10"/>
      <c r="B45" s="10"/>
      <c r="C45" s="8">
        <v>1</v>
      </c>
      <c r="D45" s="9" t="s">
        <v>19</v>
      </c>
      <c r="E45" s="9" t="s">
        <v>20</v>
      </c>
      <c r="F45" s="17">
        <f>'[1]Table 3'!F45</f>
        <v>250</v>
      </c>
      <c r="G45" s="17">
        <f t="shared" si="0"/>
        <v>250</v>
      </c>
    </row>
    <row r="46" spans="1:7" ht="12.75" customHeight="1" x14ac:dyDescent="0.2">
      <c r="A46" s="10"/>
      <c r="B46" s="10"/>
      <c r="C46" s="8">
        <v>1</v>
      </c>
      <c r="D46" s="9" t="s">
        <v>21</v>
      </c>
      <c r="E46" s="8">
        <v>1</v>
      </c>
      <c r="F46" s="17">
        <f>'[1]Table 3'!F46</f>
        <v>166.66666666666669</v>
      </c>
      <c r="G46" s="17">
        <f t="shared" si="0"/>
        <v>166.66666666666669</v>
      </c>
    </row>
    <row r="47" spans="1:7" ht="12.75" customHeight="1" x14ac:dyDescent="0.2">
      <c r="A47" s="10"/>
      <c r="B47" s="10"/>
      <c r="C47" s="8">
        <v>1</v>
      </c>
      <c r="D47" s="9" t="s">
        <v>22</v>
      </c>
      <c r="E47" s="8">
        <v>1</v>
      </c>
      <c r="F47" s="17">
        <f>'[1]Table 3'!F47</f>
        <v>137.5</v>
      </c>
      <c r="G47" s="17">
        <f t="shared" si="0"/>
        <v>137.5</v>
      </c>
    </row>
    <row r="48" spans="1:7" ht="12.75" customHeight="1" x14ac:dyDescent="0.2">
      <c r="A48" s="10"/>
      <c r="B48" s="10"/>
      <c r="C48" s="8">
        <v>1</v>
      </c>
      <c r="D48" s="14" t="s">
        <v>48</v>
      </c>
      <c r="E48" s="8">
        <v>1</v>
      </c>
      <c r="F48" s="17">
        <f>'[1]Table 3'!F48</f>
        <v>125</v>
      </c>
      <c r="G48" s="17">
        <f t="shared" si="0"/>
        <v>125</v>
      </c>
    </row>
    <row r="49" spans="1:7" ht="12.75" customHeight="1" x14ac:dyDescent="0.2">
      <c r="A49" s="10"/>
      <c r="B49" s="10"/>
      <c r="C49" s="8">
        <v>1</v>
      </c>
      <c r="D49" s="14" t="s">
        <v>49</v>
      </c>
      <c r="E49" s="9" t="s">
        <v>20</v>
      </c>
      <c r="F49" s="17">
        <f>'[1]Table 3'!F49</f>
        <v>83.333333333333343</v>
      </c>
      <c r="G49" s="17">
        <f t="shared" si="0"/>
        <v>83.333333333333343</v>
      </c>
    </row>
    <row r="50" spans="1:7" ht="12.75" customHeight="1" x14ac:dyDescent="0.2">
      <c r="A50" s="10"/>
      <c r="B50" s="10"/>
      <c r="C50" s="8">
        <v>1</v>
      </c>
      <c r="D50" s="14" t="s">
        <v>50</v>
      </c>
      <c r="E50" s="8">
        <v>1</v>
      </c>
      <c r="F50" s="17">
        <f>'[1]Table 3'!F50</f>
        <v>166.66666666666669</v>
      </c>
      <c r="G50" s="17">
        <f t="shared" si="0"/>
        <v>166.66666666666669</v>
      </c>
    </row>
    <row r="51" spans="1:7" ht="12.75" customHeight="1" x14ac:dyDescent="0.2">
      <c r="A51" s="10"/>
      <c r="B51" s="10"/>
      <c r="C51" s="8">
        <v>1</v>
      </c>
      <c r="D51" s="9" t="s">
        <v>26</v>
      </c>
      <c r="E51" s="8">
        <v>1</v>
      </c>
      <c r="F51" s="17">
        <f>'[1]Table 3'!F51</f>
        <v>1208.3333333333335</v>
      </c>
      <c r="G51" s="17">
        <f t="shared" si="0"/>
        <v>1208.3333333333335</v>
      </c>
    </row>
    <row r="52" spans="1:7" ht="12.75" customHeight="1" x14ac:dyDescent="0.2">
      <c r="A52" s="10"/>
      <c r="B52" s="10"/>
      <c r="C52" s="8">
        <v>1</v>
      </c>
      <c r="D52" s="14" t="s">
        <v>51</v>
      </c>
      <c r="E52" s="8">
        <v>1</v>
      </c>
      <c r="F52" s="17">
        <f>'[1]Table 3'!F52</f>
        <v>291.66666666666669</v>
      </c>
      <c r="G52" s="17">
        <f t="shared" si="0"/>
        <v>291.66666666666669</v>
      </c>
    </row>
    <row r="53" spans="1:7" ht="12.75" customHeight="1" x14ac:dyDescent="0.2">
      <c r="A53" s="10"/>
      <c r="B53" s="10"/>
      <c r="C53" s="8">
        <v>1</v>
      </c>
      <c r="D53" s="9" t="s">
        <v>28</v>
      </c>
      <c r="E53" s="9" t="s">
        <v>20</v>
      </c>
      <c r="F53" s="17">
        <f>'[1]Table 3'!F53</f>
        <v>958.33333333333337</v>
      </c>
      <c r="G53" s="17">
        <f t="shared" si="0"/>
        <v>958.33333333333337</v>
      </c>
    </row>
    <row r="54" spans="1:7" ht="12.75" customHeight="1" x14ac:dyDescent="0.2">
      <c r="A54" s="10"/>
      <c r="B54" s="10"/>
      <c r="C54" s="8">
        <v>1</v>
      </c>
      <c r="D54" s="9" t="s">
        <v>29</v>
      </c>
      <c r="E54" s="8">
        <v>1</v>
      </c>
      <c r="F54" s="17">
        <f>'[1]Table 3'!F54</f>
        <v>166.66666666666669</v>
      </c>
      <c r="G54" s="17">
        <f t="shared" si="0"/>
        <v>166.66666666666669</v>
      </c>
    </row>
    <row r="55" spans="1:7" ht="12.75" customHeight="1" x14ac:dyDescent="0.2">
      <c r="A55" s="10"/>
      <c r="B55" s="10"/>
      <c r="C55" s="8">
        <v>1</v>
      </c>
      <c r="D55" s="9" t="s">
        <v>30</v>
      </c>
      <c r="E55" s="8">
        <v>1</v>
      </c>
      <c r="F55" s="17">
        <f>'[1]Table 3'!F55</f>
        <v>1291.6666666666667</v>
      </c>
      <c r="G55" s="17">
        <f t="shared" si="0"/>
        <v>1291.6666666666667</v>
      </c>
    </row>
    <row r="56" spans="1:7" ht="12.75" customHeight="1" x14ac:dyDescent="0.2">
      <c r="A56" s="10"/>
      <c r="B56" s="10"/>
      <c r="C56" s="8">
        <v>1</v>
      </c>
      <c r="D56" s="9" t="s">
        <v>52</v>
      </c>
      <c r="E56" s="8">
        <v>1</v>
      </c>
      <c r="F56" s="17">
        <f>'[1]Table 3'!F56</f>
        <v>883.33333333333337</v>
      </c>
      <c r="G56" s="17">
        <f t="shared" si="0"/>
        <v>883.33333333333337</v>
      </c>
    </row>
    <row r="57" spans="1:7" ht="12.75" customHeight="1" x14ac:dyDescent="0.2">
      <c r="A57" s="10"/>
      <c r="B57" s="10"/>
      <c r="C57" s="8">
        <v>1</v>
      </c>
      <c r="D57" s="9" t="s">
        <v>32</v>
      </c>
      <c r="E57" s="8">
        <v>1</v>
      </c>
      <c r="F57" s="17">
        <f>'[1]Table 3'!F57</f>
        <v>41.666666666666671</v>
      </c>
      <c r="G57" s="17">
        <f t="shared" si="0"/>
        <v>41.666666666666671</v>
      </c>
    </row>
    <row r="58" spans="1:7" ht="12.75" customHeight="1" x14ac:dyDescent="0.2">
      <c r="A58" s="10"/>
      <c r="B58" s="10"/>
      <c r="C58" s="8">
        <v>1</v>
      </c>
      <c r="D58" s="9" t="s">
        <v>33</v>
      </c>
      <c r="E58" s="8">
        <v>1</v>
      </c>
      <c r="F58" s="17">
        <f>'[1]Table 3'!F58</f>
        <v>166.66666666666669</v>
      </c>
      <c r="G58" s="17">
        <f t="shared" si="0"/>
        <v>166.66666666666669</v>
      </c>
    </row>
    <row r="59" spans="1:7" ht="12.75" customHeight="1" x14ac:dyDescent="0.2">
      <c r="A59" s="10"/>
      <c r="B59" s="10"/>
      <c r="C59" s="8">
        <v>1</v>
      </c>
      <c r="D59" s="9" t="s">
        <v>34</v>
      </c>
      <c r="E59" s="8">
        <v>1</v>
      </c>
      <c r="F59" s="17">
        <f>'[1]Table 3'!F59</f>
        <v>125</v>
      </c>
      <c r="G59" s="17">
        <f t="shared" si="0"/>
        <v>125</v>
      </c>
    </row>
    <row r="60" spans="1:7" ht="12.75" customHeight="1" x14ac:dyDescent="0.2">
      <c r="A60" s="10"/>
      <c r="B60" s="10"/>
      <c r="C60" s="8">
        <v>1</v>
      </c>
      <c r="D60" s="9" t="s">
        <v>35</v>
      </c>
      <c r="E60" s="8">
        <v>1</v>
      </c>
      <c r="F60" s="17">
        <f>'[1]Table 3'!F60</f>
        <v>83.333333333333343</v>
      </c>
      <c r="G60" s="17">
        <f t="shared" si="0"/>
        <v>83.333333333333343</v>
      </c>
    </row>
    <row r="61" spans="1:7" ht="12.75" customHeight="1" x14ac:dyDescent="0.2">
      <c r="A61" s="10"/>
      <c r="B61" s="10"/>
      <c r="C61" s="8">
        <v>1</v>
      </c>
      <c r="D61" s="9" t="s">
        <v>36</v>
      </c>
      <c r="E61" s="8">
        <v>1</v>
      </c>
      <c r="F61" s="17">
        <f>'[1]Table 3'!F61</f>
        <v>120.83333333333334</v>
      </c>
      <c r="G61" s="17">
        <f t="shared" si="0"/>
        <v>120.83333333333334</v>
      </c>
    </row>
    <row r="62" spans="1:7" ht="12.75" customHeight="1" x14ac:dyDescent="0.2">
      <c r="A62" s="10"/>
      <c r="B62" s="10"/>
      <c r="C62" s="8">
        <v>1</v>
      </c>
      <c r="D62" s="9" t="s">
        <v>37</v>
      </c>
      <c r="E62" s="8">
        <v>1</v>
      </c>
      <c r="F62" s="17">
        <f>'[1]Table 3'!F62</f>
        <v>125</v>
      </c>
      <c r="G62" s="17">
        <f t="shared" si="0"/>
        <v>125</v>
      </c>
    </row>
    <row r="63" spans="1:7" ht="12.75" customHeight="1" x14ac:dyDescent="0.2">
      <c r="A63" s="10"/>
      <c r="B63" s="10"/>
      <c r="C63" s="8">
        <v>1</v>
      </c>
      <c r="D63" s="9" t="s">
        <v>38</v>
      </c>
      <c r="E63" s="8">
        <v>1</v>
      </c>
      <c r="F63" s="17">
        <f>'[1]Table 3'!F63</f>
        <v>125</v>
      </c>
      <c r="G63" s="17">
        <f t="shared" si="0"/>
        <v>125</v>
      </c>
    </row>
    <row r="64" spans="1:7" ht="12.75" customHeight="1" x14ac:dyDescent="0.2">
      <c r="A64" s="10"/>
      <c r="B64" s="10"/>
      <c r="C64" s="8">
        <v>1</v>
      </c>
      <c r="D64" s="9" t="s">
        <v>39</v>
      </c>
      <c r="E64" s="8">
        <v>1</v>
      </c>
      <c r="F64" s="17">
        <f>'[1]Table 3'!F64</f>
        <v>83.333333333333343</v>
      </c>
      <c r="G64" s="17">
        <f t="shared" si="0"/>
        <v>83.333333333333343</v>
      </c>
    </row>
    <row r="65" spans="1:7" ht="12.75" customHeight="1" x14ac:dyDescent="0.2">
      <c r="A65" s="10"/>
      <c r="B65" s="10"/>
      <c r="C65" s="8">
        <v>1</v>
      </c>
      <c r="D65" s="9" t="s">
        <v>40</v>
      </c>
      <c r="E65" s="8">
        <v>1</v>
      </c>
      <c r="F65" s="17">
        <f>'[1]Table 3'!F65</f>
        <v>83.333333333333343</v>
      </c>
      <c r="G65" s="17">
        <f t="shared" si="0"/>
        <v>83.333333333333343</v>
      </c>
    </row>
    <row r="66" spans="1:7" ht="12.75" customHeight="1" x14ac:dyDescent="0.2">
      <c r="A66" s="10"/>
      <c r="B66" s="10"/>
      <c r="C66" s="8">
        <v>1</v>
      </c>
      <c r="D66" s="9" t="s">
        <v>41</v>
      </c>
      <c r="E66" s="8">
        <v>1</v>
      </c>
      <c r="F66" s="17">
        <f>'[1]Table 3'!F66</f>
        <v>41.666666666666671</v>
      </c>
      <c r="G66" s="17">
        <f t="shared" si="0"/>
        <v>41.666666666666671</v>
      </c>
    </row>
    <row r="67" spans="1:7" ht="12.75" customHeight="1" x14ac:dyDescent="0.2">
      <c r="A67" s="10"/>
      <c r="B67" s="10"/>
      <c r="C67" s="8">
        <v>1</v>
      </c>
      <c r="D67" s="9" t="s">
        <v>42</v>
      </c>
      <c r="E67" s="8">
        <v>1</v>
      </c>
      <c r="F67" s="17">
        <f>'[1]Table 3'!F67</f>
        <v>58.333333333333336</v>
      </c>
      <c r="G67" s="17">
        <f t="shared" si="0"/>
        <v>58.333333333333336</v>
      </c>
    </row>
    <row r="68" spans="1:7" ht="12.75" customHeight="1" x14ac:dyDescent="0.2">
      <c r="A68" s="10"/>
      <c r="B68" s="10"/>
      <c r="C68" s="8">
        <v>1</v>
      </c>
      <c r="D68" s="9" t="s">
        <v>53</v>
      </c>
      <c r="E68" s="8">
        <v>1</v>
      </c>
      <c r="F68" s="17">
        <f>'[1]Table 3'!F68</f>
        <v>41.666666666666671</v>
      </c>
      <c r="G68" s="17">
        <f t="shared" si="0"/>
        <v>41.666666666666671</v>
      </c>
    </row>
    <row r="69" spans="1:7" ht="12.75" customHeight="1" x14ac:dyDescent="0.2">
      <c r="A69" s="10"/>
      <c r="B69" s="10"/>
      <c r="C69" s="8">
        <v>1</v>
      </c>
      <c r="D69" s="9" t="s">
        <v>54</v>
      </c>
      <c r="E69" s="8">
        <v>1</v>
      </c>
      <c r="F69" s="17">
        <f>'[1]Table 3'!F69</f>
        <v>41.666666666666671</v>
      </c>
      <c r="G69" s="17">
        <f t="shared" si="0"/>
        <v>41.666666666666671</v>
      </c>
    </row>
    <row r="70" spans="1:7" ht="12.75" customHeight="1" x14ac:dyDescent="0.2">
      <c r="A70" s="10"/>
      <c r="B70" s="10"/>
      <c r="C70" s="10"/>
      <c r="D70" s="11" t="s">
        <v>45</v>
      </c>
      <c r="E70" s="11" t="s">
        <v>46</v>
      </c>
      <c r="F70" s="18"/>
      <c r="G70" s="19">
        <f>SUM(G39:G69)</f>
        <v>8433.3333333333321</v>
      </c>
    </row>
    <row r="71" spans="1:7" ht="12.75" customHeight="1" x14ac:dyDescent="0.2">
      <c r="A71" s="8">
        <v>3</v>
      </c>
      <c r="B71" s="33" t="s">
        <v>55</v>
      </c>
      <c r="C71" s="8">
        <v>1</v>
      </c>
      <c r="D71" s="14" t="s">
        <v>56</v>
      </c>
      <c r="E71" s="8">
        <v>1</v>
      </c>
      <c r="F71" s="17">
        <f>'[1]Table 3'!F71</f>
        <v>166.66666666666669</v>
      </c>
      <c r="G71" s="17">
        <f t="shared" si="0"/>
        <v>166.66666666666669</v>
      </c>
    </row>
    <row r="72" spans="1:7" ht="12.75" customHeight="1" x14ac:dyDescent="0.2">
      <c r="A72" s="10"/>
      <c r="B72" s="34"/>
      <c r="C72" s="8">
        <v>1</v>
      </c>
      <c r="D72" s="9" t="s">
        <v>13</v>
      </c>
      <c r="E72" s="8">
        <v>1</v>
      </c>
      <c r="F72" s="17">
        <f>'[1]Table 3'!F72</f>
        <v>125</v>
      </c>
      <c r="G72" s="17">
        <f t="shared" ref="G72:G135" si="1">C72*F72</f>
        <v>125</v>
      </c>
    </row>
    <row r="73" spans="1:7" ht="12.75" customHeight="1" x14ac:dyDescent="0.2">
      <c r="A73" s="10"/>
      <c r="B73" s="10"/>
      <c r="C73" s="8">
        <v>1</v>
      </c>
      <c r="D73" s="9" t="s">
        <v>14</v>
      </c>
      <c r="E73" s="8">
        <v>1</v>
      </c>
      <c r="F73" s="17">
        <f>'[1]Table 3'!F73</f>
        <v>208.33333333333334</v>
      </c>
      <c r="G73" s="17">
        <f t="shared" si="1"/>
        <v>208.33333333333334</v>
      </c>
    </row>
    <row r="74" spans="1:7" ht="12.75" customHeight="1" x14ac:dyDescent="0.2">
      <c r="A74" s="10"/>
      <c r="B74" s="10"/>
      <c r="C74" s="8">
        <v>1</v>
      </c>
      <c r="D74" s="9" t="s">
        <v>15</v>
      </c>
      <c r="E74" s="9" t="s">
        <v>16</v>
      </c>
      <c r="F74" s="17">
        <f>'[1]Table 3'!F74</f>
        <v>458.33333333333337</v>
      </c>
      <c r="G74" s="17">
        <f t="shared" si="1"/>
        <v>458.33333333333337</v>
      </c>
    </row>
    <row r="75" spans="1:7" ht="12.75" customHeight="1" x14ac:dyDescent="0.2">
      <c r="A75" s="10"/>
      <c r="B75" s="10"/>
      <c r="C75" s="8">
        <v>1</v>
      </c>
      <c r="D75" s="9" t="s">
        <v>17</v>
      </c>
      <c r="E75" s="13">
        <v>1</v>
      </c>
      <c r="F75" s="17">
        <f>'[1]Table 3'!F75</f>
        <v>250</v>
      </c>
      <c r="G75" s="17">
        <f t="shared" si="1"/>
        <v>250</v>
      </c>
    </row>
    <row r="76" spans="1:7" ht="12.75" customHeight="1" x14ac:dyDescent="0.2">
      <c r="A76" s="10"/>
      <c r="B76" s="10"/>
      <c r="C76" s="8">
        <v>1</v>
      </c>
      <c r="D76" s="9" t="s">
        <v>18</v>
      </c>
      <c r="E76" s="9" t="s">
        <v>16</v>
      </c>
      <c r="F76" s="17">
        <f>'[1]Table 3'!F76</f>
        <v>333.33333333333337</v>
      </c>
      <c r="G76" s="17">
        <f t="shared" si="1"/>
        <v>333.33333333333337</v>
      </c>
    </row>
    <row r="77" spans="1:7" ht="12.75" customHeight="1" x14ac:dyDescent="0.2">
      <c r="A77" s="10"/>
      <c r="B77" s="10"/>
      <c r="C77" s="8">
        <v>1</v>
      </c>
      <c r="D77" s="9" t="s">
        <v>19</v>
      </c>
      <c r="E77" s="9" t="s">
        <v>20</v>
      </c>
      <c r="F77" s="17">
        <f>'[1]Table 3'!F77</f>
        <v>150</v>
      </c>
      <c r="G77" s="17">
        <f t="shared" si="1"/>
        <v>150</v>
      </c>
    </row>
    <row r="78" spans="1:7" ht="12.75" customHeight="1" x14ac:dyDescent="0.2">
      <c r="A78" s="10"/>
      <c r="B78" s="10"/>
      <c r="C78" s="8">
        <v>1</v>
      </c>
      <c r="D78" s="9" t="s">
        <v>21</v>
      </c>
      <c r="E78" s="8">
        <v>1</v>
      </c>
      <c r="F78" s="17">
        <f>'[1]Table 3'!F78</f>
        <v>125</v>
      </c>
      <c r="G78" s="17">
        <f t="shared" si="1"/>
        <v>125</v>
      </c>
    </row>
    <row r="79" spans="1:7" ht="12.75" customHeight="1" x14ac:dyDescent="0.2">
      <c r="A79" s="10"/>
      <c r="B79" s="10"/>
      <c r="C79" s="8">
        <v>1</v>
      </c>
      <c r="D79" s="9" t="s">
        <v>22</v>
      </c>
      <c r="E79" s="8">
        <v>1</v>
      </c>
      <c r="F79" s="17">
        <f>'[1]Table 3'!F79</f>
        <v>41.666666666666671</v>
      </c>
      <c r="G79" s="17">
        <f t="shared" si="1"/>
        <v>41.666666666666671</v>
      </c>
    </row>
    <row r="80" spans="1:7" ht="12.75" customHeight="1" x14ac:dyDescent="0.2">
      <c r="A80" s="10"/>
      <c r="B80" s="10"/>
      <c r="C80" s="8">
        <v>1</v>
      </c>
      <c r="D80" s="9" t="s">
        <v>23</v>
      </c>
      <c r="E80" s="8">
        <v>1</v>
      </c>
      <c r="F80" s="17">
        <f>'[1]Table 3'!F80</f>
        <v>62.5</v>
      </c>
      <c r="G80" s="17">
        <f t="shared" si="1"/>
        <v>62.5</v>
      </c>
    </row>
    <row r="81" spans="1:7" ht="12.75" customHeight="1" x14ac:dyDescent="0.2">
      <c r="A81" s="10"/>
      <c r="B81" s="10"/>
      <c r="C81" s="8">
        <v>1</v>
      </c>
      <c r="D81" s="9" t="s">
        <v>24</v>
      </c>
      <c r="E81" s="9" t="s">
        <v>20</v>
      </c>
      <c r="F81" s="17">
        <f>'[1]Table 3'!F81</f>
        <v>83.333333333333343</v>
      </c>
      <c r="G81" s="17">
        <f t="shared" si="1"/>
        <v>83.333333333333343</v>
      </c>
    </row>
    <row r="82" spans="1:7" ht="12.75" customHeight="1" x14ac:dyDescent="0.2">
      <c r="A82" s="10"/>
      <c r="B82" s="10"/>
      <c r="C82" s="8">
        <v>1</v>
      </c>
      <c r="D82" s="9" t="s">
        <v>25</v>
      </c>
      <c r="E82" s="8">
        <v>1</v>
      </c>
      <c r="F82" s="17">
        <f>'[1]Table 3'!F82</f>
        <v>166.66666666666669</v>
      </c>
      <c r="G82" s="17">
        <f t="shared" si="1"/>
        <v>166.66666666666669</v>
      </c>
    </row>
    <row r="83" spans="1:7" ht="12.75" customHeight="1" x14ac:dyDescent="0.2">
      <c r="A83" s="10"/>
      <c r="B83" s="10"/>
      <c r="C83" s="8">
        <v>1</v>
      </c>
      <c r="D83" s="9" t="s">
        <v>26</v>
      </c>
      <c r="E83" s="8">
        <v>1</v>
      </c>
      <c r="F83" s="17">
        <f>'[1]Table 3'!F83</f>
        <v>1041.6666666666667</v>
      </c>
      <c r="G83" s="17">
        <f t="shared" si="1"/>
        <v>1041.6666666666667</v>
      </c>
    </row>
    <row r="84" spans="1:7" ht="12.75" customHeight="1" x14ac:dyDescent="0.2">
      <c r="A84" s="10"/>
      <c r="B84" s="10"/>
      <c r="C84" s="8">
        <v>1</v>
      </c>
      <c r="D84" s="9" t="s">
        <v>27</v>
      </c>
      <c r="E84" s="8">
        <v>1</v>
      </c>
      <c r="F84" s="17">
        <f>'[1]Table 3'!F84</f>
        <v>291.66666666666669</v>
      </c>
      <c r="G84" s="17">
        <f t="shared" si="1"/>
        <v>291.66666666666669</v>
      </c>
    </row>
    <row r="85" spans="1:7" ht="12.75" customHeight="1" x14ac:dyDescent="0.2">
      <c r="A85" s="10"/>
      <c r="B85" s="10"/>
      <c r="C85" s="8">
        <v>1</v>
      </c>
      <c r="D85" s="9" t="s">
        <v>28</v>
      </c>
      <c r="E85" s="9" t="s">
        <v>20</v>
      </c>
      <c r="F85" s="17">
        <f>'[1]Table 3'!F85</f>
        <v>750</v>
      </c>
      <c r="G85" s="17">
        <f t="shared" si="1"/>
        <v>750</v>
      </c>
    </row>
    <row r="86" spans="1:7" ht="12.75" customHeight="1" x14ac:dyDescent="0.2">
      <c r="A86" s="10"/>
      <c r="B86" s="10"/>
      <c r="C86" s="8">
        <v>1</v>
      </c>
      <c r="D86" s="9" t="s">
        <v>29</v>
      </c>
      <c r="E86" s="8">
        <v>1</v>
      </c>
      <c r="F86" s="17">
        <f>'[1]Table 3'!F86</f>
        <v>150</v>
      </c>
      <c r="G86" s="17">
        <f t="shared" si="1"/>
        <v>150</v>
      </c>
    </row>
    <row r="87" spans="1:7" ht="12.75" customHeight="1" x14ac:dyDescent="0.2">
      <c r="A87" s="10"/>
      <c r="B87" s="10"/>
      <c r="C87" s="8">
        <v>1</v>
      </c>
      <c r="D87" s="9" t="s">
        <v>30</v>
      </c>
      <c r="E87" s="8">
        <v>1</v>
      </c>
      <c r="F87" s="17">
        <f>'[1]Table 3'!F87</f>
        <v>1266.6666666666667</v>
      </c>
      <c r="G87" s="17">
        <f t="shared" si="1"/>
        <v>1266.6666666666667</v>
      </c>
    </row>
    <row r="88" spans="1:7" ht="12.75" customHeight="1" x14ac:dyDescent="0.2">
      <c r="A88" s="10"/>
      <c r="B88" s="10"/>
      <c r="C88" s="8">
        <v>1</v>
      </c>
      <c r="D88" s="9" t="s">
        <v>31</v>
      </c>
      <c r="E88" s="8">
        <v>1</v>
      </c>
      <c r="F88" s="17">
        <f>'[1]Table 3'!F88</f>
        <v>683.33333333333337</v>
      </c>
      <c r="G88" s="17">
        <f t="shared" si="1"/>
        <v>683.33333333333337</v>
      </c>
    </row>
    <row r="89" spans="1:7" ht="12.75" customHeight="1" x14ac:dyDescent="0.2">
      <c r="A89" s="10"/>
      <c r="B89" s="10"/>
      <c r="C89" s="8">
        <v>1</v>
      </c>
      <c r="D89" s="9" t="s">
        <v>32</v>
      </c>
      <c r="E89" s="8">
        <v>1</v>
      </c>
      <c r="F89" s="17">
        <f>'[1]Table 3'!F89</f>
        <v>291.66666666666669</v>
      </c>
      <c r="G89" s="17">
        <f t="shared" si="1"/>
        <v>291.66666666666669</v>
      </c>
    </row>
    <row r="90" spans="1:7" ht="12.75" customHeight="1" x14ac:dyDescent="0.2">
      <c r="A90" s="10"/>
      <c r="B90" s="10"/>
      <c r="C90" s="8">
        <v>1</v>
      </c>
      <c r="D90" s="9" t="s">
        <v>33</v>
      </c>
      <c r="E90" s="8">
        <v>1</v>
      </c>
      <c r="F90" s="17">
        <f>'[1]Table 3'!F90</f>
        <v>83.333333333333343</v>
      </c>
      <c r="G90" s="17">
        <f t="shared" si="1"/>
        <v>83.333333333333343</v>
      </c>
    </row>
    <row r="91" spans="1:7" ht="12.75" customHeight="1" x14ac:dyDescent="0.2">
      <c r="A91" s="10"/>
      <c r="B91" s="10"/>
      <c r="C91" s="8">
        <v>1</v>
      </c>
      <c r="D91" s="9" t="s">
        <v>34</v>
      </c>
      <c r="E91" s="8">
        <v>1</v>
      </c>
      <c r="F91" s="17">
        <f>'[1]Table 3'!F91</f>
        <v>125</v>
      </c>
      <c r="G91" s="17">
        <f t="shared" si="1"/>
        <v>125</v>
      </c>
    </row>
    <row r="92" spans="1:7" ht="12.75" customHeight="1" x14ac:dyDescent="0.2">
      <c r="A92" s="10"/>
      <c r="B92" s="10"/>
      <c r="C92" s="8">
        <v>1</v>
      </c>
      <c r="D92" s="9" t="s">
        <v>35</v>
      </c>
      <c r="E92" s="8">
        <v>1</v>
      </c>
      <c r="F92" s="17">
        <f>'[1]Table 3'!F92</f>
        <v>41.666666666666671</v>
      </c>
      <c r="G92" s="17">
        <f t="shared" si="1"/>
        <v>41.666666666666671</v>
      </c>
    </row>
    <row r="93" spans="1:7" ht="12.75" customHeight="1" x14ac:dyDescent="0.2">
      <c r="A93" s="10"/>
      <c r="B93" s="10"/>
      <c r="C93" s="8">
        <v>1</v>
      </c>
      <c r="D93" s="9" t="s">
        <v>36</v>
      </c>
      <c r="E93" s="8">
        <v>1</v>
      </c>
      <c r="F93" s="17">
        <f>'[1]Table 3'!F93</f>
        <v>104.16666666666667</v>
      </c>
      <c r="G93" s="17">
        <f t="shared" si="1"/>
        <v>104.16666666666667</v>
      </c>
    </row>
    <row r="94" spans="1:7" ht="12.75" customHeight="1" x14ac:dyDescent="0.2">
      <c r="A94" s="10"/>
      <c r="B94" s="10"/>
      <c r="C94" s="8">
        <v>1</v>
      </c>
      <c r="D94" s="9" t="s">
        <v>37</v>
      </c>
      <c r="E94" s="8">
        <v>1</v>
      </c>
      <c r="F94" s="17">
        <f>'[1]Table 3'!F94</f>
        <v>125</v>
      </c>
      <c r="G94" s="17">
        <f t="shared" si="1"/>
        <v>125</v>
      </c>
    </row>
    <row r="95" spans="1:7" ht="12.75" customHeight="1" x14ac:dyDescent="0.2">
      <c r="A95" s="10"/>
      <c r="B95" s="10"/>
      <c r="C95" s="8">
        <v>1</v>
      </c>
      <c r="D95" s="9" t="s">
        <v>38</v>
      </c>
      <c r="E95" s="8">
        <v>1</v>
      </c>
      <c r="F95" s="17">
        <f>'[1]Table 3'!F95</f>
        <v>100</v>
      </c>
      <c r="G95" s="17">
        <f t="shared" si="1"/>
        <v>100</v>
      </c>
    </row>
    <row r="96" spans="1:7" ht="12.75" customHeight="1" x14ac:dyDescent="0.2">
      <c r="A96" s="10"/>
      <c r="B96" s="10"/>
      <c r="C96" s="8">
        <v>1</v>
      </c>
      <c r="D96" s="9" t="s">
        <v>39</v>
      </c>
      <c r="E96" s="8">
        <v>1</v>
      </c>
      <c r="F96" s="17">
        <f>'[1]Table 3'!F96</f>
        <v>41.666666666666671</v>
      </c>
      <c r="G96" s="17">
        <f t="shared" si="1"/>
        <v>41.666666666666671</v>
      </c>
    </row>
    <row r="97" spans="1:7" ht="12.75" customHeight="1" x14ac:dyDescent="0.2">
      <c r="A97" s="10"/>
      <c r="B97" s="10"/>
      <c r="C97" s="8">
        <v>1</v>
      </c>
      <c r="D97" s="9" t="s">
        <v>40</v>
      </c>
      <c r="E97" s="8">
        <v>1</v>
      </c>
      <c r="F97" s="17">
        <f>'[1]Table 3'!F97</f>
        <v>150</v>
      </c>
      <c r="G97" s="17">
        <f t="shared" si="1"/>
        <v>150</v>
      </c>
    </row>
    <row r="98" spans="1:7" ht="12.75" customHeight="1" x14ac:dyDescent="0.2">
      <c r="A98" s="10"/>
      <c r="B98" s="10"/>
      <c r="C98" s="8">
        <v>1</v>
      </c>
      <c r="D98" s="9" t="s">
        <v>41</v>
      </c>
      <c r="E98" s="8">
        <v>1</v>
      </c>
      <c r="F98" s="17">
        <f>'[1]Table 3'!F98</f>
        <v>8.3333333333333339</v>
      </c>
      <c r="G98" s="17">
        <f t="shared" si="1"/>
        <v>8.3333333333333339</v>
      </c>
    </row>
    <row r="99" spans="1:7" ht="12.75" customHeight="1" x14ac:dyDescent="0.2">
      <c r="A99" s="10"/>
      <c r="B99" s="10"/>
      <c r="C99" s="8">
        <v>1</v>
      </c>
      <c r="D99" s="9" t="s">
        <v>42</v>
      </c>
      <c r="E99" s="8">
        <v>1</v>
      </c>
      <c r="F99" s="17">
        <f>'[1]Table 3'!F99</f>
        <v>58.333333333333336</v>
      </c>
      <c r="G99" s="17">
        <f t="shared" si="1"/>
        <v>58.333333333333336</v>
      </c>
    </row>
    <row r="100" spans="1:7" ht="12.75" customHeight="1" x14ac:dyDescent="0.2">
      <c r="A100" s="10"/>
      <c r="B100" s="10"/>
      <c r="C100" s="8">
        <v>1</v>
      </c>
      <c r="D100" s="9" t="s">
        <v>43</v>
      </c>
      <c r="E100" s="8">
        <v>1</v>
      </c>
      <c r="F100" s="17">
        <f>'[1]Table 3'!F100</f>
        <v>41.666666666666671</v>
      </c>
      <c r="G100" s="17">
        <f t="shared" si="1"/>
        <v>41.666666666666671</v>
      </c>
    </row>
    <row r="101" spans="1:7" ht="12.75" customHeight="1" x14ac:dyDescent="0.2">
      <c r="A101" s="10"/>
      <c r="B101" s="10"/>
      <c r="C101" s="8">
        <v>1</v>
      </c>
      <c r="D101" s="9" t="s">
        <v>44</v>
      </c>
      <c r="E101" s="8">
        <v>1</v>
      </c>
      <c r="F101" s="17">
        <f>'[1]Table 3'!F101</f>
        <v>41.666666666666671</v>
      </c>
      <c r="G101" s="17">
        <f t="shared" si="1"/>
        <v>41.666666666666671</v>
      </c>
    </row>
    <row r="102" spans="1:7" ht="12.75" customHeight="1" x14ac:dyDescent="0.2">
      <c r="A102" s="10"/>
      <c r="B102" s="10"/>
      <c r="C102" s="10"/>
      <c r="D102" s="16" t="s">
        <v>45</v>
      </c>
      <c r="E102" s="16" t="s">
        <v>46</v>
      </c>
      <c r="F102" s="12"/>
      <c r="G102" s="19">
        <f>SUM(G71:G101)</f>
        <v>7566.666666666667</v>
      </c>
    </row>
    <row r="103" spans="1:7" ht="12.75" customHeight="1" x14ac:dyDescent="0.2">
      <c r="A103" s="8">
        <v>4</v>
      </c>
      <c r="B103" s="23" t="s">
        <v>57</v>
      </c>
      <c r="C103" s="8">
        <v>1</v>
      </c>
      <c r="D103" s="9" t="s">
        <v>12</v>
      </c>
      <c r="E103" s="8">
        <v>1</v>
      </c>
      <c r="F103" s="17">
        <f>'[1]Table 3'!F103</f>
        <v>166.66666666666669</v>
      </c>
      <c r="G103" s="17">
        <f t="shared" si="1"/>
        <v>166.66666666666669</v>
      </c>
    </row>
    <row r="104" spans="1:7" ht="12.75" customHeight="1" x14ac:dyDescent="0.2">
      <c r="A104" s="10"/>
      <c r="B104" s="24"/>
      <c r="C104" s="8">
        <v>1</v>
      </c>
      <c r="D104" s="9" t="s">
        <v>13</v>
      </c>
      <c r="E104" s="8">
        <v>1</v>
      </c>
      <c r="F104" s="17">
        <f>'[1]Table 3'!F104</f>
        <v>125</v>
      </c>
      <c r="G104" s="17">
        <f t="shared" si="1"/>
        <v>125</v>
      </c>
    </row>
    <row r="105" spans="1:7" ht="12.75" customHeight="1" x14ac:dyDescent="0.2">
      <c r="A105" s="10"/>
      <c r="B105" s="10"/>
      <c r="C105" s="8">
        <v>1</v>
      </c>
      <c r="D105" s="9" t="s">
        <v>14</v>
      </c>
      <c r="E105" s="8">
        <v>1</v>
      </c>
      <c r="F105" s="17">
        <f>'[1]Table 3'!F105</f>
        <v>208.33333333333334</v>
      </c>
      <c r="G105" s="17">
        <f t="shared" si="1"/>
        <v>208.33333333333334</v>
      </c>
    </row>
    <row r="106" spans="1:7" ht="12.75" customHeight="1" x14ac:dyDescent="0.2">
      <c r="A106" s="10"/>
      <c r="B106" s="10"/>
      <c r="C106" s="8">
        <v>1</v>
      </c>
      <c r="D106" s="9" t="s">
        <v>15</v>
      </c>
      <c r="E106" s="9" t="s">
        <v>16</v>
      </c>
      <c r="F106" s="17">
        <f>'[1]Table 3'!F106</f>
        <v>341.66666666666669</v>
      </c>
      <c r="G106" s="17">
        <f t="shared" si="1"/>
        <v>341.66666666666669</v>
      </c>
    </row>
    <row r="107" spans="1:7" ht="12.75" customHeight="1" x14ac:dyDescent="0.2">
      <c r="A107" s="10"/>
      <c r="B107" s="10"/>
      <c r="C107" s="8">
        <v>1</v>
      </c>
      <c r="D107" s="9" t="s">
        <v>17</v>
      </c>
      <c r="E107" s="8">
        <v>1</v>
      </c>
      <c r="F107" s="17">
        <f>'[1]Table 3'!F107</f>
        <v>250</v>
      </c>
      <c r="G107" s="17">
        <f t="shared" si="1"/>
        <v>250</v>
      </c>
    </row>
    <row r="108" spans="1:7" ht="12.75" customHeight="1" x14ac:dyDescent="0.2">
      <c r="A108" s="10"/>
      <c r="B108" s="10"/>
      <c r="C108" s="8">
        <v>1</v>
      </c>
      <c r="D108" s="9" t="s">
        <v>18</v>
      </c>
      <c r="E108" s="9" t="s">
        <v>16</v>
      </c>
      <c r="F108" s="17">
        <f>'[1]Table 3'!F108</f>
        <v>354.16666666666669</v>
      </c>
      <c r="G108" s="17">
        <f t="shared" si="1"/>
        <v>354.16666666666669</v>
      </c>
    </row>
    <row r="109" spans="1:7" ht="12.75" customHeight="1" x14ac:dyDescent="0.2">
      <c r="A109" s="10"/>
      <c r="B109" s="10"/>
      <c r="C109" s="8">
        <v>1</v>
      </c>
      <c r="D109" s="9" t="s">
        <v>19</v>
      </c>
      <c r="E109" s="9" t="s">
        <v>20</v>
      </c>
      <c r="F109" s="17">
        <f>'[1]Table 3'!F109</f>
        <v>150</v>
      </c>
      <c r="G109" s="17">
        <f t="shared" si="1"/>
        <v>150</v>
      </c>
    </row>
    <row r="110" spans="1:7" ht="12.75" customHeight="1" x14ac:dyDescent="0.2">
      <c r="A110" s="10"/>
      <c r="B110" s="10"/>
      <c r="C110" s="8">
        <v>1</v>
      </c>
      <c r="D110" s="9" t="s">
        <v>21</v>
      </c>
      <c r="E110" s="8">
        <v>1</v>
      </c>
      <c r="F110" s="17">
        <f>'[1]Table 3'!F110</f>
        <v>125</v>
      </c>
      <c r="G110" s="17">
        <f t="shared" si="1"/>
        <v>125</v>
      </c>
    </row>
    <row r="111" spans="1:7" ht="12.75" customHeight="1" x14ac:dyDescent="0.2">
      <c r="A111" s="10"/>
      <c r="B111" s="10"/>
      <c r="C111" s="8">
        <v>1</v>
      </c>
      <c r="D111" s="9" t="s">
        <v>22</v>
      </c>
      <c r="E111" s="9" t="s">
        <v>20</v>
      </c>
      <c r="F111" s="17">
        <f>'[1]Table 3'!F111</f>
        <v>33.333333333333336</v>
      </c>
      <c r="G111" s="17">
        <f t="shared" si="1"/>
        <v>33.333333333333336</v>
      </c>
    </row>
    <row r="112" spans="1:7" ht="12.75" customHeight="1" x14ac:dyDescent="0.2">
      <c r="A112" s="10"/>
      <c r="B112" s="10"/>
      <c r="C112" s="8">
        <v>1</v>
      </c>
      <c r="D112" s="9" t="s">
        <v>23</v>
      </c>
      <c r="E112" s="8">
        <v>1</v>
      </c>
      <c r="F112" s="17">
        <f>'[1]Table 3'!F112</f>
        <v>66.666666666666671</v>
      </c>
      <c r="G112" s="17">
        <f t="shared" si="1"/>
        <v>66.666666666666671</v>
      </c>
    </row>
    <row r="113" spans="1:7" ht="12.75" customHeight="1" x14ac:dyDescent="0.2">
      <c r="A113" s="10"/>
      <c r="B113" s="10"/>
      <c r="C113" s="8">
        <v>1</v>
      </c>
      <c r="D113" s="9" t="s">
        <v>24</v>
      </c>
      <c r="E113" s="9" t="s">
        <v>20</v>
      </c>
      <c r="F113" s="17">
        <f>'[1]Table 3'!F113</f>
        <v>83.333333333333343</v>
      </c>
      <c r="G113" s="17">
        <f t="shared" si="1"/>
        <v>83.333333333333343</v>
      </c>
    </row>
    <row r="114" spans="1:7" ht="12.75" customHeight="1" x14ac:dyDescent="0.2">
      <c r="A114" s="10"/>
      <c r="B114" s="10"/>
      <c r="C114" s="8">
        <v>1</v>
      </c>
      <c r="D114" s="9" t="s">
        <v>25</v>
      </c>
      <c r="E114" s="8">
        <v>1</v>
      </c>
      <c r="F114" s="17">
        <f>'[1]Table 3'!F114</f>
        <v>166.66666666666669</v>
      </c>
      <c r="G114" s="17">
        <f t="shared" si="1"/>
        <v>166.66666666666669</v>
      </c>
    </row>
    <row r="115" spans="1:7" ht="12.75" customHeight="1" x14ac:dyDescent="0.2">
      <c r="A115" s="10"/>
      <c r="B115" s="10"/>
      <c r="C115" s="8">
        <v>1</v>
      </c>
      <c r="D115" s="9" t="s">
        <v>26</v>
      </c>
      <c r="E115" s="9" t="s">
        <v>20</v>
      </c>
      <c r="F115" s="17">
        <f>'[1]Table 3'!F115</f>
        <v>808.33333333333337</v>
      </c>
      <c r="G115" s="17">
        <f t="shared" si="1"/>
        <v>808.33333333333337</v>
      </c>
    </row>
    <row r="116" spans="1:7" ht="12.75" customHeight="1" x14ac:dyDescent="0.2">
      <c r="A116" s="10"/>
      <c r="B116" s="10"/>
      <c r="C116" s="8">
        <v>1</v>
      </c>
      <c r="D116" s="9" t="s">
        <v>27</v>
      </c>
      <c r="E116" s="8">
        <v>1</v>
      </c>
      <c r="F116" s="17">
        <f>'[1]Table 3'!F116</f>
        <v>291.66666666666669</v>
      </c>
      <c r="G116" s="17">
        <f t="shared" si="1"/>
        <v>291.66666666666669</v>
      </c>
    </row>
    <row r="117" spans="1:7" ht="12.75" customHeight="1" x14ac:dyDescent="0.2">
      <c r="A117" s="10"/>
      <c r="B117" s="10"/>
      <c r="C117" s="8">
        <v>1</v>
      </c>
      <c r="D117" s="9" t="s">
        <v>28</v>
      </c>
      <c r="E117" s="9" t="s">
        <v>20</v>
      </c>
      <c r="F117" s="17">
        <f>'[1]Table 3'!F117</f>
        <v>541.66666666666674</v>
      </c>
      <c r="G117" s="17">
        <f t="shared" si="1"/>
        <v>541.66666666666674</v>
      </c>
    </row>
    <row r="118" spans="1:7" ht="12.75" customHeight="1" x14ac:dyDescent="0.2">
      <c r="A118" s="10"/>
      <c r="B118" s="10"/>
      <c r="C118" s="8">
        <v>1</v>
      </c>
      <c r="D118" s="9" t="s">
        <v>29</v>
      </c>
      <c r="E118" s="8">
        <v>1</v>
      </c>
      <c r="F118" s="17">
        <f>'[1]Table 3'!F118</f>
        <v>150</v>
      </c>
      <c r="G118" s="17">
        <f t="shared" si="1"/>
        <v>150</v>
      </c>
    </row>
    <row r="119" spans="1:7" ht="12.75" customHeight="1" x14ac:dyDescent="0.2">
      <c r="A119" s="10"/>
      <c r="B119" s="10"/>
      <c r="C119" s="8">
        <v>1</v>
      </c>
      <c r="D119" s="9" t="s">
        <v>30</v>
      </c>
      <c r="E119" s="8">
        <v>1</v>
      </c>
      <c r="F119" s="17">
        <f>'[1]Table 3'!F119</f>
        <v>1550</v>
      </c>
      <c r="G119" s="17">
        <f t="shared" si="1"/>
        <v>1550</v>
      </c>
    </row>
    <row r="120" spans="1:7" ht="12.75" customHeight="1" x14ac:dyDescent="0.2">
      <c r="A120" s="10"/>
      <c r="B120" s="10"/>
      <c r="C120" s="8">
        <v>1</v>
      </c>
      <c r="D120" s="9" t="s">
        <v>31</v>
      </c>
      <c r="E120" s="8">
        <v>1</v>
      </c>
      <c r="F120" s="17">
        <f>'[1]Table 3'!F120</f>
        <v>741.66666666666674</v>
      </c>
      <c r="G120" s="17">
        <f t="shared" si="1"/>
        <v>741.66666666666674</v>
      </c>
    </row>
    <row r="121" spans="1:7" ht="12.75" customHeight="1" x14ac:dyDescent="0.2">
      <c r="A121" s="10"/>
      <c r="B121" s="10"/>
      <c r="C121" s="8">
        <v>1</v>
      </c>
      <c r="D121" s="9" t="s">
        <v>32</v>
      </c>
      <c r="E121" s="8">
        <v>1</v>
      </c>
      <c r="F121" s="17">
        <f>'[1]Table 3'!F121</f>
        <v>291.66666666666669</v>
      </c>
      <c r="G121" s="17">
        <f t="shared" si="1"/>
        <v>291.66666666666669</v>
      </c>
    </row>
    <row r="122" spans="1:7" ht="12.75" customHeight="1" x14ac:dyDescent="0.2">
      <c r="A122" s="10"/>
      <c r="B122" s="10"/>
      <c r="C122" s="8">
        <v>1</v>
      </c>
      <c r="D122" s="9" t="s">
        <v>33</v>
      </c>
      <c r="E122" s="8">
        <v>1</v>
      </c>
      <c r="F122" s="17">
        <f>'[1]Table 3'!F122</f>
        <v>83.333333333333343</v>
      </c>
      <c r="G122" s="17">
        <f t="shared" si="1"/>
        <v>83.333333333333343</v>
      </c>
    </row>
    <row r="123" spans="1:7" ht="12.75" customHeight="1" x14ac:dyDescent="0.2">
      <c r="A123" s="10"/>
      <c r="B123" s="10"/>
      <c r="C123" s="8">
        <v>1</v>
      </c>
      <c r="D123" s="9" t="s">
        <v>34</v>
      </c>
      <c r="E123" s="8">
        <v>1</v>
      </c>
      <c r="F123" s="17">
        <f>'[1]Table 3'!F123</f>
        <v>125</v>
      </c>
      <c r="G123" s="17">
        <f t="shared" si="1"/>
        <v>125</v>
      </c>
    </row>
    <row r="124" spans="1:7" ht="12.75" customHeight="1" x14ac:dyDescent="0.2">
      <c r="A124" s="10"/>
      <c r="B124" s="10"/>
      <c r="C124" s="8">
        <v>1</v>
      </c>
      <c r="D124" s="9" t="s">
        <v>35</v>
      </c>
      <c r="E124" s="8">
        <v>1</v>
      </c>
      <c r="F124" s="17">
        <f>'[1]Table 3'!F124</f>
        <v>41.666666666666671</v>
      </c>
      <c r="G124" s="17">
        <f t="shared" si="1"/>
        <v>41.666666666666671</v>
      </c>
    </row>
    <row r="125" spans="1:7" ht="12.75" customHeight="1" x14ac:dyDescent="0.2">
      <c r="A125" s="10"/>
      <c r="B125" s="10"/>
      <c r="C125" s="8">
        <v>1</v>
      </c>
      <c r="D125" s="9" t="s">
        <v>36</v>
      </c>
      <c r="E125" s="8">
        <v>1</v>
      </c>
      <c r="F125" s="17">
        <f>'[1]Table 3'!F125</f>
        <v>100</v>
      </c>
      <c r="G125" s="17">
        <f t="shared" si="1"/>
        <v>100</v>
      </c>
    </row>
    <row r="126" spans="1:7" ht="12.75" customHeight="1" x14ac:dyDescent="0.2">
      <c r="A126" s="10"/>
      <c r="B126" s="10"/>
      <c r="C126" s="8">
        <v>1</v>
      </c>
      <c r="D126" s="9" t="s">
        <v>37</v>
      </c>
      <c r="E126" s="8">
        <v>1</v>
      </c>
      <c r="F126" s="17">
        <f>'[1]Table 3'!F126</f>
        <v>125</v>
      </c>
      <c r="G126" s="17">
        <f t="shared" si="1"/>
        <v>125</v>
      </c>
    </row>
    <row r="127" spans="1:7" ht="12.75" customHeight="1" x14ac:dyDescent="0.2">
      <c r="A127" s="10"/>
      <c r="B127" s="10"/>
      <c r="C127" s="8">
        <v>1</v>
      </c>
      <c r="D127" s="9" t="s">
        <v>38</v>
      </c>
      <c r="E127" s="8">
        <v>1</v>
      </c>
      <c r="F127" s="17">
        <f>'[1]Table 3'!F127</f>
        <v>116.66666666666667</v>
      </c>
      <c r="G127" s="17">
        <f t="shared" si="1"/>
        <v>116.66666666666667</v>
      </c>
    </row>
    <row r="128" spans="1:7" ht="12.75" customHeight="1" x14ac:dyDescent="0.2">
      <c r="A128" s="10"/>
      <c r="B128" s="10"/>
      <c r="C128" s="8">
        <v>1</v>
      </c>
      <c r="D128" s="9" t="s">
        <v>39</v>
      </c>
      <c r="E128" s="8">
        <v>1</v>
      </c>
      <c r="F128" s="17">
        <f>'[1]Table 3'!F128</f>
        <v>41.666666666666671</v>
      </c>
      <c r="G128" s="17">
        <f t="shared" si="1"/>
        <v>41.666666666666671</v>
      </c>
    </row>
    <row r="129" spans="1:7" ht="12.75" customHeight="1" x14ac:dyDescent="0.2">
      <c r="A129" s="10"/>
      <c r="B129" s="10"/>
      <c r="C129" s="8">
        <v>1</v>
      </c>
      <c r="D129" s="9" t="s">
        <v>40</v>
      </c>
      <c r="E129" s="8">
        <v>1</v>
      </c>
      <c r="F129" s="17">
        <f>'[1]Table 3'!F129</f>
        <v>91.666666666666671</v>
      </c>
      <c r="G129" s="17">
        <f t="shared" si="1"/>
        <v>91.666666666666671</v>
      </c>
    </row>
    <row r="130" spans="1:7" ht="12.75" customHeight="1" x14ac:dyDescent="0.2">
      <c r="A130" s="10"/>
      <c r="B130" s="10"/>
      <c r="C130" s="8">
        <v>1</v>
      </c>
      <c r="D130" s="9" t="s">
        <v>41</v>
      </c>
      <c r="E130" s="8">
        <v>1</v>
      </c>
      <c r="F130" s="17">
        <f>'[1]Table 3'!F130</f>
        <v>8.3333333333333339</v>
      </c>
      <c r="G130" s="17">
        <f t="shared" si="1"/>
        <v>8.3333333333333339</v>
      </c>
    </row>
    <row r="131" spans="1:7" ht="12.75" customHeight="1" x14ac:dyDescent="0.2">
      <c r="A131" s="10"/>
      <c r="B131" s="10"/>
      <c r="C131" s="8">
        <v>1</v>
      </c>
      <c r="D131" s="9" t="s">
        <v>42</v>
      </c>
      <c r="E131" s="8">
        <v>1</v>
      </c>
      <c r="F131" s="17">
        <f>'[1]Table 3'!F131</f>
        <v>58.333333333333336</v>
      </c>
      <c r="G131" s="17">
        <f t="shared" si="1"/>
        <v>58.333333333333336</v>
      </c>
    </row>
    <row r="132" spans="1:7" ht="12.75" customHeight="1" x14ac:dyDescent="0.2">
      <c r="A132" s="10"/>
      <c r="B132" s="10"/>
      <c r="C132" s="8">
        <v>1</v>
      </c>
      <c r="D132" s="9" t="s">
        <v>43</v>
      </c>
      <c r="E132" s="8">
        <v>1</v>
      </c>
      <c r="F132" s="17">
        <f>'[1]Table 3'!F132</f>
        <v>41.666666666666671</v>
      </c>
      <c r="G132" s="17">
        <f t="shared" si="1"/>
        <v>41.666666666666671</v>
      </c>
    </row>
    <row r="133" spans="1:7" ht="12.75" customHeight="1" x14ac:dyDescent="0.2">
      <c r="A133" s="10"/>
      <c r="B133" s="10"/>
      <c r="C133" s="8">
        <v>1</v>
      </c>
      <c r="D133" s="9" t="s">
        <v>44</v>
      </c>
      <c r="E133" s="8">
        <v>1</v>
      </c>
      <c r="F133" s="17">
        <f>'[1]Table 3'!F133</f>
        <v>41.666666666666671</v>
      </c>
      <c r="G133" s="17">
        <f t="shared" si="1"/>
        <v>41.666666666666671</v>
      </c>
    </row>
    <row r="134" spans="1:7" ht="12.75" customHeight="1" x14ac:dyDescent="0.2">
      <c r="A134" s="10"/>
      <c r="B134" s="10"/>
      <c r="C134" s="10"/>
      <c r="D134" s="16" t="s">
        <v>45</v>
      </c>
      <c r="E134" s="16" t="s">
        <v>46</v>
      </c>
      <c r="F134" s="12"/>
      <c r="G134" s="19">
        <f>SUM(G103:G133)</f>
        <v>7320.8333333333348</v>
      </c>
    </row>
    <row r="135" spans="1:7" ht="12.75" customHeight="1" x14ac:dyDescent="0.2">
      <c r="A135" s="8">
        <v>5</v>
      </c>
      <c r="B135" s="33" t="s">
        <v>58</v>
      </c>
      <c r="C135" s="8">
        <v>2</v>
      </c>
      <c r="D135" s="9" t="s">
        <v>12</v>
      </c>
      <c r="E135" s="8">
        <v>1</v>
      </c>
      <c r="F135" s="17">
        <f>'[1]Table 3'!F135</f>
        <v>166.66666666666669</v>
      </c>
      <c r="G135" s="17">
        <f t="shared" si="1"/>
        <v>333.33333333333337</v>
      </c>
    </row>
    <row r="136" spans="1:7" ht="12.75" customHeight="1" x14ac:dyDescent="0.2">
      <c r="A136" s="10"/>
      <c r="B136" s="34"/>
      <c r="C136" s="8">
        <v>2</v>
      </c>
      <c r="D136" s="9" t="s">
        <v>13</v>
      </c>
      <c r="E136" s="8">
        <v>1</v>
      </c>
      <c r="F136" s="17">
        <f>'[1]Table 3'!F136</f>
        <v>125</v>
      </c>
      <c r="G136" s="17">
        <f t="shared" ref="G136:G199" si="2">C136*F136</f>
        <v>250</v>
      </c>
    </row>
    <row r="137" spans="1:7" ht="12.75" customHeight="1" x14ac:dyDescent="0.2">
      <c r="A137" s="10"/>
      <c r="B137" s="10"/>
      <c r="C137" s="8">
        <v>2</v>
      </c>
      <c r="D137" s="9" t="s">
        <v>14</v>
      </c>
      <c r="E137" s="8">
        <v>1</v>
      </c>
      <c r="F137" s="17">
        <f>'[1]Table 3'!F137</f>
        <v>208.33333333333334</v>
      </c>
      <c r="G137" s="17">
        <f t="shared" si="2"/>
        <v>416.66666666666669</v>
      </c>
    </row>
    <row r="138" spans="1:7" ht="12.75" customHeight="1" x14ac:dyDescent="0.2">
      <c r="A138" s="10"/>
      <c r="B138" s="10"/>
      <c r="C138" s="8">
        <v>2</v>
      </c>
      <c r="D138" s="9" t="s">
        <v>15</v>
      </c>
      <c r="E138" s="9" t="s">
        <v>16</v>
      </c>
      <c r="F138" s="17">
        <f>'[1]Table 3'!F138</f>
        <v>141.66666666666669</v>
      </c>
      <c r="G138" s="17">
        <f t="shared" si="2"/>
        <v>283.33333333333337</v>
      </c>
    </row>
    <row r="139" spans="1:7" ht="12.75" customHeight="1" x14ac:dyDescent="0.2">
      <c r="A139" s="10"/>
      <c r="B139" s="10"/>
      <c r="C139" s="8">
        <v>2</v>
      </c>
      <c r="D139" s="9" t="s">
        <v>17</v>
      </c>
      <c r="E139" s="13">
        <v>1</v>
      </c>
      <c r="F139" s="17">
        <f>'[1]Table 3'!F139</f>
        <v>375</v>
      </c>
      <c r="G139" s="17">
        <f t="shared" si="2"/>
        <v>750</v>
      </c>
    </row>
    <row r="140" spans="1:7" ht="12.75" customHeight="1" x14ac:dyDescent="0.2">
      <c r="A140" s="10"/>
      <c r="B140" s="10"/>
      <c r="C140" s="8">
        <v>2</v>
      </c>
      <c r="D140" s="9" t="s">
        <v>18</v>
      </c>
      <c r="E140" s="9" t="s">
        <v>16</v>
      </c>
      <c r="F140" s="17">
        <f>'[1]Table 3'!F140</f>
        <v>283.33333333333337</v>
      </c>
      <c r="G140" s="17">
        <f t="shared" si="2"/>
        <v>566.66666666666674</v>
      </c>
    </row>
    <row r="141" spans="1:7" ht="12.75" customHeight="1" x14ac:dyDescent="0.2">
      <c r="A141" s="10"/>
      <c r="B141" s="10"/>
      <c r="C141" s="8">
        <v>2</v>
      </c>
      <c r="D141" s="9" t="s">
        <v>19</v>
      </c>
      <c r="E141" s="9" t="s">
        <v>20</v>
      </c>
      <c r="F141" s="17">
        <f>'[1]Table 3'!F141</f>
        <v>166.66666666666669</v>
      </c>
      <c r="G141" s="17">
        <f t="shared" si="2"/>
        <v>333.33333333333337</v>
      </c>
    </row>
    <row r="142" spans="1:7" ht="12.75" customHeight="1" x14ac:dyDescent="0.2">
      <c r="A142" s="10"/>
      <c r="B142" s="10"/>
      <c r="C142" s="8">
        <v>2</v>
      </c>
      <c r="D142" s="9" t="s">
        <v>21</v>
      </c>
      <c r="E142" s="8">
        <v>1</v>
      </c>
      <c r="F142" s="17">
        <f>'[1]Table 3'!F142</f>
        <v>125</v>
      </c>
      <c r="G142" s="17">
        <f t="shared" si="2"/>
        <v>250</v>
      </c>
    </row>
    <row r="143" spans="1:7" ht="12.75" customHeight="1" x14ac:dyDescent="0.2">
      <c r="A143" s="10"/>
      <c r="B143" s="10"/>
      <c r="C143" s="8">
        <v>2</v>
      </c>
      <c r="D143" s="9" t="s">
        <v>22</v>
      </c>
      <c r="E143" s="8">
        <v>1</v>
      </c>
      <c r="F143" s="17">
        <f>'[1]Table 3'!F143</f>
        <v>66.666666666666671</v>
      </c>
      <c r="G143" s="17">
        <f t="shared" si="2"/>
        <v>133.33333333333334</v>
      </c>
    </row>
    <row r="144" spans="1:7" ht="12.75" customHeight="1" x14ac:dyDescent="0.2">
      <c r="A144" s="10"/>
      <c r="B144" s="10"/>
      <c r="C144" s="8">
        <v>2</v>
      </c>
      <c r="D144" s="9" t="s">
        <v>23</v>
      </c>
      <c r="E144" s="8">
        <v>1</v>
      </c>
      <c r="F144" s="17">
        <f>'[1]Table 3'!F144</f>
        <v>66.666666666666671</v>
      </c>
      <c r="G144" s="17">
        <f t="shared" si="2"/>
        <v>133.33333333333334</v>
      </c>
    </row>
    <row r="145" spans="1:7" ht="12.75" customHeight="1" x14ac:dyDescent="0.2">
      <c r="A145" s="10"/>
      <c r="B145" s="10"/>
      <c r="C145" s="8">
        <v>2</v>
      </c>
      <c r="D145" s="9" t="s">
        <v>24</v>
      </c>
      <c r="E145" s="9" t="s">
        <v>20</v>
      </c>
      <c r="F145" s="17">
        <f>'[1]Table 3'!F145</f>
        <v>50</v>
      </c>
      <c r="G145" s="17">
        <f t="shared" si="2"/>
        <v>100</v>
      </c>
    </row>
    <row r="146" spans="1:7" ht="12.75" customHeight="1" x14ac:dyDescent="0.2">
      <c r="A146" s="10"/>
      <c r="B146" s="10"/>
      <c r="C146" s="8">
        <v>2</v>
      </c>
      <c r="D146" s="9" t="s">
        <v>25</v>
      </c>
      <c r="E146" s="8">
        <v>1</v>
      </c>
      <c r="F146" s="17">
        <f>'[1]Table 3'!F146</f>
        <v>83.333333333333343</v>
      </c>
      <c r="G146" s="17">
        <f t="shared" si="2"/>
        <v>166.66666666666669</v>
      </c>
    </row>
    <row r="147" spans="1:7" ht="12.75" customHeight="1" x14ac:dyDescent="0.2">
      <c r="A147" s="10"/>
      <c r="B147" s="10"/>
      <c r="C147" s="8">
        <v>2</v>
      </c>
      <c r="D147" s="9" t="s">
        <v>26</v>
      </c>
      <c r="E147" s="8">
        <v>1</v>
      </c>
      <c r="F147" s="17">
        <f>'[1]Table 3'!F147</f>
        <v>291.66666666666669</v>
      </c>
      <c r="G147" s="17">
        <f t="shared" si="2"/>
        <v>583.33333333333337</v>
      </c>
    </row>
    <row r="148" spans="1:7" ht="12.75" customHeight="1" x14ac:dyDescent="0.2">
      <c r="A148" s="10"/>
      <c r="B148" s="10"/>
      <c r="C148" s="8">
        <v>2</v>
      </c>
      <c r="D148" s="9" t="s">
        <v>27</v>
      </c>
      <c r="E148" s="8">
        <v>1</v>
      </c>
      <c r="F148" s="17">
        <f>'[1]Table 3'!F148</f>
        <v>125</v>
      </c>
      <c r="G148" s="17">
        <f t="shared" si="2"/>
        <v>250</v>
      </c>
    </row>
    <row r="149" spans="1:7" ht="12.75" customHeight="1" x14ac:dyDescent="0.2">
      <c r="A149" s="10"/>
      <c r="B149" s="10"/>
      <c r="C149" s="8">
        <v>2</v>
      </c>
      <c r="D149" s="9" t="s">
        <v>28</v>
      </c>
      <c r="E149" s="9" t="s">
        <v>20</v>
      </c>
      <c r="F149" s="17">
        <f>'[1]Table 3'!F149</f>
        <v>233.33333333333334</v>
      </c>
      <c r="G149" s="17">
        <f t="shared" si="2"/>
        <v>466.66666666666669</v>
      </c>
    </row>
    <row r="150" spans="1:7" ht="12.75" customHeight="1" x14ac:dyDescent="0.2">
      <c r="A150" s="10"/>
      <c r="B150" s="10"/>
      <c r="C150" s="8">
        <v>2</v>
      </c>
      <c r="D150" s="9" t="s">
        <v>29</v>
      </c>
      <c r="E150" s="8">
        <v>1</v>
      </c>
      <c r="F150" s="17">
        <f>'[1]Table 3'!F150</f>
        <v>100</v>
      </c>
      <c r="G150" s="17">
        <f t="shared" si="2"/>
        <v>200</v>
      </c>
    </row>
    <row r="151" spans="1:7" ht="12.75" customHeight="1" x14ac:dyDescent="0.2">
      <c r="A151" s="10"/>
      <c r="B151" s="10"/>
      <c r="C151" s="8">
        <v>2</v>
      </c>
      <c r="D151" s="9" t="s">
        <v>30</v>
      </c>
      <c r="E151" s="8">
        <v>1</v>
      </c>
      <c r="F151" s="17">
        <f>'[1]Table 3'!F151</f>
        <v>1125</v>
      </c>
      <c r="G151" s="17">
        <f t="shared" si="2"/>
        <v>2250</v>
      </c>
    </row>
    <row r="152" spans="1:7" ht="12.75" customHeight="1" x14ac:dyDescent="0.2">
      <c r="A152" s="10"/>
      <c r="B152" s="10"/>
      <c r="C152" s="8">
        <v>2</v>
      </c>
      <c r="D152" s="9" t="s">
        <v>52</v>
      </c>
      <c r="E152" s="8">
        <v>1</v>
      </c>
      <c r="F152" s="17">
        <f>'[1]Table 3'!F152</f>
        <v>1158.3333333333335</v>
      </c>
      <c r="G152" s="17">
        <f t="shared" si="2"/>
        <v>2316.666666666667</v>
      </c>
    </row>
    <row r="153" spans="1:7" ht="12.75" customHeight="1" x14ac:dyDescent="0.2">
      <c r="A153" s="10"/>
      <c r="B153" s="10"/>
      <c r="C153" s="8">
        <v>2</v>
      </c>
      <c r="D153" s="9" t="s">
        <v>32</v>
      </c>
      <c r="E153" s="8">
        <v>1</v>
      </c>
      <c r="F153" s="17">
        <f>'[1]Table 3'!F153</f>
        <v>333.33333333333337</v>
      </c>
      <c r="G153" s="17">
        <f t="shared" si="2"/>
        <v>666.66666666666674</v>
      </c>
    </row>
    <row r="154" spans="1:7" ht="12.75" customHeight="1" x14ac:dyDescent="0.2">
      <c r="A154" s="10"/>
      <c r="B154" s="10"/>
      <c r="C154" s="8">
        <v>2</v>
      </c>
      <c r="D154" s="9" t="s">
        <v>33</v>
      </c>
      <c r="E154" s="8">
        <v>1</v>
      </c>
      <c r="F154" s="17">
        <f>'[1]Table 3'!F154</f>
        <v>83.333333333333343</v>
      </c>
      <c r="G154" s="17">
        <f t="shared" si="2"/>
        <v>166.66666666666669</v>
      </c>
    </row>
    <row r="155" spans="1:7" ht="12.75" customHeight="1" x14ac:dyDescent="0.2">
      <c r="A155" s="10"/>
      <c r="B155" s="10"/>
      <c r="C155" s="8">
        <v>2</v>
      </c>
      <c r="D155" s="9" t="s">
        <v>34</v>
      </c>
      <c r="E155" s="8">
        <v>1</v>
      </c>
      <c r="F155" s="17">
        <f>'[1]Table 3'!F155</f>
        <v>100</v>
      </c>
      <c r="G155" s="17">
        <f t="shared" si="2"/>
        <v>200</v>
      </c>
    </row>
    <row r="156" spans="1:7" ht="12.75" customHeight="1" x14ac:dyDescent="0.2">
      <c r="A156" s="10"/>
      <c r="B156" s="10"/>
      <c r="C156" s="8">
        <v>2</v>
      </c>
      <c r="D156" s="9" t="s">
        <v>35</v>
      </c>
      <c r="E156" s="8">
        <v>1</v>
      </c>
      <c r="F156" s="17">
        <f>'[1]Table 3'!F156</f>
        <v>41.666666666666671</v>
      </c>
      <c r="G156" s="17">
        <f t="shared" si="2"/>
        <v>83.333333333333343</v>
      </c>
    </row>
    <row r="157" spans="1:7" ht="12.75" customHeight="1" x14ac:dyDescent="0.2">
      <c r="A157" s="10"/>
      <c r="B157" s="10"/>
      <c r="C157" s="8">
        <v>2</v>
      </c>
      <c r="D157" s="9" t="s">
        <v>36</v>
      </c>
      <c r="E157" s="8">
        <v>1</v>
      </c>
      <c r="F157" s="17">
        <f>'[1]Table 3'!F157</f>
        <v>108.33333333333334</v>
      </c>
      <c r="G157" s="17">
        <f t="shared" si="2"/>
        <v>216.66666666666669</v>
      </c>
    </row>
    <row r="158" spans="1:7" ht="12.75" customHeight="1" x14ac:dyDescent="0.2">
      <c r="A158" s="10"/>
      <c r="B158" s="10"/>
      <c r="C158" s="8">
        <v>2</v>
      </c>
      <c r="D158" s="9" t="s">
        <v>37</v>
      </c>
      <c r="E158" s="8">
        <v>1</v>
      </c>
      <c r="F158" s="17">
        <f>'[1]Table 3'!F158</f>
        <v>125</v>
      </c>
      <c r="G158" s="17">
        <f t="shared" si="2"/>
        <v>250</v>
      </c>
    </row>
    <row r="159" spans="1:7" ht="12.75" customHeight="1" x14ac:dyDescent="0.2">
      <c r="A159" s="10"/>
      <c r="B159" s="10"/>
      <c r="C159" s="8">
        <v>2</v>
      </c>
      <c r="D159" s="9" t="s">
        <v>38</v>
      </c>
      <c r="E159" s="8">
        <v>1</v>
      </c>
      <c r="F159" s="17">
        <f>'[1]Table 3'!F159</f>
        <v>141.66666666666669</v>
      </c>
      <c r="G159" s="17">
        <f t="shared" si="2"/>
        <v>283.33333333333337</v>
      </c>
    </row>
    <row r="160" spans="1:7" ht="12.75" customHeight="1" x14ac:dyDescent="0.2">
      <c r="A160" s="10"/>
      <c r="B160" s="10"/>
      <c r="C160" s="8">
        <v>2</v>
      </c>
      <c r="D160" s="9" t="s">
        <v>39</v>
      </c>
      <c r="E160" s="8">
        <v>1</v>
      </c>
      <c r="F160" s="17">
        <f>'[1]Table 3'!F160</f>
        <v>41.666666666666671</v>
      </c>
      <c r="G160" s="17">
        <f t="shared" si="2"/>
        <v>83.333333333333343</v>
      </c>
    </row>
    <row r="161" spans="1:7" ht="12.75" customHeight="1" x14ac:dyDescent="0.2">
      <c r="A161" s="10"/>
      <c r="B161" s="10"/>
      <c r="C161" s="8">
        <v>2</v>
      </c>
      <c r="D161" s="9" t="s">
        <v>40</v>
      </c>
      <c r="E161" s="8">
        <v>1</v>
      </c>
      <c r="F161" s="17">
        <f>'[1]Table 3'!F161</f>
        <v>8.3333333333333339</v>
      </c>
      <c r="G161" s="17">
        <f t="shared" si="2"/>
        <v>16.666666666666668</v>
      </c>
    </row>
    <row r="162" spans="1:7" ht="12.75" customHeight="1" x14ac:dyDescent="0.2">
      <c r="A162" s="10"/>
      <c r="B162" s="10"/>
      <c r="C162" s="8">
        <v>2</v>
      </c>
      <c r="D162" s="9" t="s">
        <v>41</v>
      </c>
      <c r="E162" s="8">
        <v>1</v>
      </c>
      <c r="F162" s="17">
        <f>'[1]Table 3'!F162</f>
        <v>8.3333333333333339</v>
      </c>
      <c r="G162" s="17">
        <f t="shared" si="2"/>
        <v>16.666666666666668</v>
      </c>
    </row>
    <row r="163" spans="1:7" ht="12.75" customHeight="1" x14ac:dyDescent="0.2">
      <c r="A163" s="10"/>
      <c r="B163" s="10"/>
      <c r="C163" s="8">
        <v>2</v>
      </c>
      <c r="D163" s="9" t="s">
        <v>42</v>
      </c>
      <c r="E163" s="8">
        <v>1</v>
      </c>
      <c r="F163" s="17">
        <f>'[1]Table 3'!F163</f>
        <v>58.333333333333336</v>
      </c>
      <c r="G163" s="17">
        <f t="shared" si="2"/>
        <v>116.66666666666667</v>
      </c>
    </row>
    <row r="164" spans="1:7" ht="12.75" customHeight="1" x14ac:dyDescent="0.2">
      <c r="A164" s="10"/>
      <c r="B164" s="10"/>
      <c r="C164" s="8">
        <v>2</v>
      </c>
      <c r="D164" s="9" t="s">
        <v>53</v>
      </c>
      <c r="E164" s="8">
        <v>1</v>
      </c>
      <c r="F164" s="17">
        <f>'[1]Table 3'!F164</f>
        <v>41.666666666666671</v>
      </c>
      <c r="G164" s="17">
        <f t="shared" si="2"/>
        <v>83.333333333333343</v>
      </c>
    </row>
    <row r="165" spans="1:7" ht="12.75" customHeight="1" x14ac:dyDescent="0.2">
      <c r="A165" s="10"/>
      <c r="B165" s="10"/>
      <c r="C165" s="8">
        <v>2</v>
      </c>
      <c r="D165" s="9" t="s">
        <v>54</v>
      </c>
      <c r="E165" s="8">
        <v>1</v>
      </c>
      <c r="F165" s="17">
        <f>'[1]Table 3'!F165</f>
        <v>41.666666666666671</v>
      </c>
      <c r="G165" s="17">
        <f t="shared" si="2"/>
        <v>83.333333333333343</v>
      </c>
    </row>
    <row r="166" spans="1:7" ht="12.75" customHeight="1" x14ac:dyDescent="0.2">
      <c r="A166" s="10"/>
      <c r="B166" s="10"/>
      <c r="C166" s="10"/>
      <c r="D166" s="16" t="s">
        <v>45</v>
      </c>
      <c r="E166" s="16" t="s">
        <v>46</v>
      </c>
      <c r="F166" s="12"/>
      <c r="G166" s="19">
        <f>SUM(G135:G165)</f>
        <v>12050</v>
      </c>
    </row>
    <row r="167" spans="1:7" ht="12.75" customHeight="1" x14ac:dyDescent="0.2">
      <c r="A167" s="8">
        <v>6</v>
      </c>
      <c r="B167" s="33" t="s">
        <v>59</v>
      </c>
      <c r="C167" s="8">
        <v>2</v>
      </c>
      <c r="D167" s="9" t="s">
        <v>12</v>
      </c>
      <c r="E167" s="8">
        <v>1</v>
      </c>
      <c r="F167" s="17">
        <f>'[1]Table 3'!F167</f>
        <v>166.66666666666669</v>
      </c>
      <c r="G167" s="17">
        <f t="shared" si="2"/>
        <v>333.33333333333337</v>
      </c>
    </row>
    <row r="168" spans="1:7" ht="12.75" customHeight="1" x14ac:dyDescent="0.2">
      <c r="A168" s="10"/>
      <c r="B168" s="34"/>
      <c r="C168" s="8">
        <v>2</v>
      </c>
      <c r="D168" s="9" t="s">
        <v>13</v>
      </c>
      <c r="E168" s="8">
        <v>1</v>
      </c>
      <c r="F168" s="17">
        <f>'[1]Table 3'!F168</f>
        <v>125</v>
      </c>
      <c r="G168" s="17">
        <f t="shared" si="2"/>
        <v>250</v>
      </c>
    </row>
    <row r="169" spans="1:7" ht="12.75" customHeight="1" x14ac:dyDescent="0.2">
      <c r="A169" s="10"/>
      <c r="B169" s="10"/>
      <c r="C169" s="8">
        <v>2</v>
      </c>
      <c r="D169" s="9" t="s">
        <v>14</v>
      </c>
      <c r="E169" s="8">
        <v>1</v>
      </c>
      <c r="F169" s="17">
        <f>'[1]Table 3'!F169</f>
        <v>208.33333333333334</v>
      </c>
      <c r="G169" s="17">
        <f t="shared" si="2"/>
        <v>416.66666666666669</v>
      </c>
    </row>
    <row r="170" spans="1:7" ht="12.75" customHeight="1" x14ac:dyDescent="0.2">
      <c r="A170" s="10"/>
      <c r="B170" s="10"/>
      <c r="C170" s="8">
        <v>2</v>
      </c>
      <c r="D170" s="9" t="s">
        <v>15</v>
      </c>
      <c r="E170" s="9" t="s">
        <v>16</v>
      </c>
      <c r="F170" s="17">
        <f>'[1]Table 3'!F170</f>
        <v>241.66666666666669</v>
      </c>
      <c r="G170" s="17">
        <f t="shared" si="2"/>
        <v>483.33333333333337</v>
      </c>
    </row>
    <row r="171" spans="1:7" ht="12.75" customHeight="1" x14ac:dyDescent="0.2">
      <c r="A171" s="10"/>
      <c r="B171" s="10"/>
      <c r="C171" s="8">
        <v>2</v>
      </c>
      <c r="D171" s="9" t="s">
        <v>17</v>
      </c>
      <c r="E171" s="13">
        <v>1</v>
      </c>
      <c r="F171" s="17">
        <f>'[1]Table 3'!F171</f>
        <v>250</v>
      </c>
      <c r="G171" s="17">
        <f t="shared" si="2"/>
        <v>500</v>
      </c>
    </row>
    <row r="172" spans="1:7" ht="12.75" customHeight="1" x14ac:dyDescent="0.2">
      <c r="A172" s="10"/>
      <c r="B172" s="10"/>
      <c r="C172" s="8">
        <v>2</v>
      </c>
      <c r="D172" s="9" t="s">
        <v>18</v>
      </c>
      <c r="E172" s="9" t="s">
        <v>16</v>
      </c>
      <c r="F172" s="17">
        <f>'[1]Table 3'!F172</f>
        <v>266.66666666666669</v>
      </c>
      <c r="G172" s="17">
        <f t="shared" si="2"/>
        <v>533.33333333333337</v>
      </c>
    </row>
    <row r="173" spans="1:7" ht="12.75" customHeight="1" x14ac:dyDescent="0.2">
      <c r="A173" s="10"/>
      <c r="B173" s="10"/>
      <c r="C173" s="8">
        <v>2</v>
      </c>
      <c r="D173" s="9" t="s">
        <v>19</v>
      </c>
      <c r="E173" s="9" t="s">
        <v>20</v>
      </c>
      <c r="F173" s="17">
        <f>'[1]Table 3'!F173</f>
        <v>141.66666666666669</v>
      </c>
      <c r="G173" s="17">
        <f t="shared" si="2"/>
        <v>283.33333333333337</v>
      </c>
    </row>
    <row r="174" spans="1:7" ht="12.75" customHeight="1" x14ac:dyDescent="0.2">
      <c r="A174" s="10"/>
      <c r="B174" s="10"/>
      <c r="C174" s="8">
        <v>2</v>
      </c>
      <c r="D174" s="9" t="s">
        <v>21</v>
      </c>
      <c r="E174" s="8">
        <v>1</v>
      </c>
      <c r="F174" s="17">
        <f>'[1]Table 3'!F174</f>
        <v>125</v>
      </c>
      <c r="G174" s="17">
        <f t="shared" si="2"/>
        <v>250</v>
      </c>
    </row>
    <row r="175" spans="1:7" ht="12.75" customHeight="1" x14ac:dyDescent="0.2">
      <c r="A175" s="10"/>
      <c r="B175" s="10"/>
      <c r="C175" s="8">
        <v>2</v>
      </c>
      <c r="D175" s="9" t="s">
        <v>22</v>
      </c>
      <c r="E175" s="8">
        <v>1</v>
      </c>
      <c r="F175" s="17">
        <f>'[1]Table 3'!F175</f>
        <v>50</v>
      </c>
      <c r="G175" s="17">
        <f t="shared" si="2"/>
        <v>100</v>
      </c>
    </row>
    <row r="176" spans="1:7" ht="12.75" customHeight="1" x14ac:dyDescent="0.2">
      <c r="A176" s="10"/>
      <c r="B176" s="10"/>
      <c r="C176" s="8">
        <v>2</v>
      </c>
      <c r="D176" s="9" t="s">
        <v>23</v>
      </c>
      <c r="E176" s="8">
        <v>1</v>
      </c>
      <c r="F176" s="17">
        <f>'[1]Table 3'!F176</f>
        <v>66.666666666666671</v>
      </c>
      <c r="G176" s="17">
        <f t="shared" si="2"/>
        <v>133.33333333333334</v>
      </c>
    </row>
    <row r="177" spans="1:7" ht="12.75" customHeight="1" x14ac:dyDescent="0.2">
      <c r="A177" s="10"/>
      <c r="B177" s="10"/>
      <c r="C177" s="8">
        <v>2</v>
      </c>
      <c r="D177" s="9" t="s">
        <v>24</v>
      </c>
      <c r="E177" s="9" t="s">
        <v>20</v>
      </c>
      <c r="F177" s="17">
        <f>'[1]Table 3'!F177</f>
        <v>83.333333333333343</v>
      </c>
      <c r="G177" s="17">
        <f t="shared" si="2"/>
        <v>166.66666666666669</v>
      </c>
    </row>
    <row r="178" spans="1:7" ht="12.75" customHeight="1" x14ac:dyDescent="0.2">
      <c r="A178" s="10"/>
      <c r="B178" s="10"/>
      <c r="C178" s="8">
        <v>2</v>
      </c>
      <c r="D178" s="9" t="s">
        <v>25</v>
      </c>
      <c r="E178" s="8">
        <v>1</v>
      </c>
      <c r="F178" s="17">
        <f>'[1]Table 3'!F178</f>
        <v>166.66666666666669</v>
      </c>
      <c r="G178" s="17">
        <f t="shared" si="2"/>
        <v>333.33333333333337</v>
      </c>
    </row>
    <row r="179" spans="1:7" ht="12.75" customHeight="1" x14ac:dyDescent="0.2">
      <c r="A179" s="10"/>
      <c r="B179" s="10"/>
      <c r="C179" s="8">
        <v>2</v>
      </c>
      <c r="D179" s="9" t="s">
        <v>26</v>
      </c>
      <c r="E179" s="8">
        <v>1</v>
      </c>
      <c r="F179" s="17">
        <f>'[1]Table 3'!F179</f>
        <v>541.66666666666674</v>
      </c>
      <c r="G179" s="17">
        <f t="shared" si="2"/>
        <v>1083.3333333333335</v>
      </c>
    </row>
    <row r="180" spans="1:7" ht="12.75" customHeight="1" x14ac:dyDescent="0.2">
      <c r="A180" s="10"/>
      <c r="B180" s="10"/>
      <c r="C180" s="8">
        <v>2</v>
      </c>
      <c r="D180" s="9" t="s">
        <v>27</v>
      </c>
      <c r="E180" s="8">
        <v>1</v>
      </c>
      <c r="F180" s="17">
        <f>'[1]Table 3'!F180</f>
        <v>291.66666666666669</v>
      </c>
      <c r="G180" s="17">
        <f t="shared" si="2"/>
        <v>583.33333333333337</v>
      </c>
    </row>
    <row r="181" spans="1:7" ht="12.75" customHeight="1" x14ac:dyDescent="0.2">
      <c r="A181" s="10"/>
      <c r="B181" s="10"/>
      <c r="C181" s="8">
        <v>2</v>
      </c>
      <c r="D181" s="9" t="s">
        <v>28</v>
      </c>
      <c r="E181" s="9" t="s">
        <v>20</v>
      </c>
      <c r="F181" s="17">
        <f>'[1]Table 3'!F181</f>
        <v>441.66666666666669</v>
      </c>
      <c r="G181" s="17">
        <f t="shared" si="2"/>
        <v>883.33333333333337</v>
      </c>
    </row>
    <row r="182" spans="1:7" ht="12.75" customHeight="1" x14ac:dyDescent="0.2">
      <c r="A182" s="10"/>
      <c r="B182" s="10"/>
      <c r="C182" s="8">
        <v>2</v>
      </c>
      <c r="D182" s="9" t="s">
        <v>29</v>
      </c>
      <c r="E182" s="8">
        <v>1</v>
      </c>
      <c r="F182" s="17">
        <f>'[1]Table 3'!F182</f>
        <v>150</v>
      </c>
      <c r="G182" s="17">
        <f t="shared" si="2"/>
        <v>300</v>
      </c>
    </row>
    <row r="183" spans="1:7" ht="12.75" customHeight="1" x14ac:dyDescent="0.2">
      <c r="A183" s="10"/>
      <c r="B183" s="10"/>
      <c r="C183" s="8">
        <v>2</v>
      </c>
      <c r="D183" s="9" t="s">
        <v>30</v>
      </c>
      <c r="E183" s="8">
        <v>1</v>
      </c>
      <c r="F183" s="17">
        <f>'[1]Table 3'!F183</f>
        <v>1500</v>
      </c>
      <c r="G183" s="17">
        <f t="shared" si="2"/>
        <v>3000</v>
      </c>
    </row>
    <row r="184" spans="1:7" ht="12.75" customHeight="1" x14ac:dyDescent="0.2">
      <c r="A184" s="10"/>
      <c r="B184" s="10"/>
      <c r="C184" s="8">
        <v>2</v>
      </c>
      <c r="D184" s="9" t="s">
        <v>60</v>
      </c>
      <c r="E184" s="8">
        <v>1</v>
      </c>
      <c r="F184" s="17">
        <f>'[1]Table 3'!F184</f>
        <v>708.33333333333337</v>
      </c>
      <c r="G184" s="17">
        <f t="shared" si="2"/>
        <v>1416.6666666666667</v>
      </c>
    </row>
    <row r="185" spans="1:7" ht="12.75" customHeight="1" x14ac:dyDescent="0.2">
      <c r="A185" s="10"/>
      <c r="B185" s="10"/>
      <c r="C185" s="8">
        <v>2</v>
      </c>
      <c r="D185" s="9" t="s">
        <v>32</v>
      </c>
      <c r="E185" s="8">
        <v>1</v>
      </c>
      <c r="F185" s="17">
        <f>'[1]Table 3'!F185</f>
        <v>291.66666666666669</v>
      </c>
      <c r="G185" s="17">
        <f t="shared" si="2"/>
        <v>583.33333333333337</v>
      </c>
    </row>
    <row r="186" spans="1:7" ht="12.75" customHeight="1" x14ac:dyDescent="0.2">
      <c r="A186" s="10"/>
      <c r="B186" s="10"/>
      <c r="C186" s="8">
        <v>2</v>
      </c>
      <c r="D186" s="9" t="s">
        <v>33</v>
      </c>
      <c r="E186" s="8">
        <v>1</v>
      </c>
      <c r="F186" s="17">
        <f>'[1]Table 3'!F186</f>
        <v>83.333333333333343</v>
      </c>
      <c r="G186" s="17">
        <f t="shared" si="2"/>
        <v>166.66666666666669</v>
      </c>
    </row>
    <row r="187" spans="1:7" ht="12.75" customHeight="1" x14ac:dyDescent="0.2">
      <c r="A187" s="10"/>
      <c r="B187" s="10"/>
      <c r="C187" s="8">
        <v>2</v>
      </c>
      <c r="D187" s="9" t="s">
        <v>34</v>
      </c>
      <c r="E187" s="8">
        <v>1</v>
      </c>
      <c r="F187" s="17">
        <f>'[1]Table 3'!F187</f>
        <v>100</v>
      </c>
      <c r="G187" s="17">
        <f t="shared" si="2"/>
        <v>200</v>
      </c>
    </row>
    <row r="188" spans="1:7" ht="12.75" customHeight="1" x14ac:dyDescent="0.2">
      <c r="A188" s="10"/>
      <c r="B188" s="10"/>
      <c r="C188" s="8">
        <v>2</v>
      </c>
      <c r="D188" s="9" t="s">
        <v>35</v>
      </c>
      <c r="E188" s="8">
        <v>1</v>
      </c>
      <c r="F188" s="17">
        <f>'[1]Table 3'!F188</f>
        <v>41.666666666666671</v>
      </c>
      <c r="G188" s="17">
        <f t="shared" si="2"/>
        <v>83.333333333333343</v>
      </c>
    </row>
    <row r="189" spans="1:7" ht="12.75" customHeight="1" x14ac:dyDescent="0.2">
      <c r="A189" s="10"/>
      <c r="B189" s="10"/>
      <c r="C189" s="8">
        <v>2</v>
      </c>
      <c r="D189" s="9" t="s">
        <v>36</v>
      </c>
      <c r="E189" s="8">
        <v>1</v>
      </c>
      <c r="F189" s="17">
        <f>'[1]Table 3'!F189</f>
        <v>116.66666666666667</v>
      </c>
      <c r="G189" s="17">
        <f t="shared" si="2"/>
        <v>233.33333333333334</v>
      </c>
    </row>
    <row r="190" spans="1:7" ht="12.75" customHeight="1" x14ac:dyDescent="0.2">
      <c r="A190" s="10"/>
      <c r="B190" s="10"/>
      <c r="C190" s="8">
        <v>2</v>
      </c>
      <c r="D190" s="9" t="s">
        <v>37</v>
      </c>
      <c r="E190" s="8">
        <v>1</v>
      </c>
      <c r="F190" s="17">
        <f>'[1]Table 3'!F190</f>
        <v>125</v>
      </c>
      <c r="G190" s="17">
        <f t="shared" si="2"/>
        <v>250</v>
      </c>
    </row>
    <row r="191" spans="1:7" ht="12.75" customHeight="1" x14ac:dyDescent="0.2">
      <c r="A191" s="10"/>
      <c r="B191" s="10"/>
      <c r="C191" s="8">
        <v>2</v>
      </c>
      <c r="D191" s="9" t="s">
        <v>38</v>
      </c>
      <c r="E191" s="8">
        <v>1</v>
      </c>
      <c r="F191" s="17">
        <f>'[1]Table 3'!F191</f>
        <v>133.33333333333334</v>
      </c>
      <c r="G191" s="17">
        <f t="shared" si="2"/>
        <v>266.66666666666669</v>
      </c>
    </row>
    <row r="192" spans="1:7" ht="12.75" customHeight="1" x14ac:dyDescent="0.2">
      <c r="A192" s="10"/>
      <c r="B192" s="10"/>
      <c r="C192" s="8">
        <v>2</v>
      </c>
      <c r="D192" s="9" t="s">
        <v>41</v>
      </c>
      <c r="E192" s="8">
        <v>1</v>
      </c>
      <c r="F192" s="17">
        <f>'[1]Table 3'!F192</f>
        <v>8.3333333333333339</v>
      </c>
      <c r="G192" s="17">
        <f t="shared" si="2"/>
        <v>16.666666666666668</v>
      </c>
    </row>
    <row r="193" spans="1:7" ht="12.75" customHeight="1" x14ac:dyDescent="0.2">
      <c r="A193" s="10"/>
      <c r="B193" s="10"/>
      <c r="C193" s="8">
        <v>2</v>
      </c>
      <c r="D193" s="9" t="s">
        <v>42</v>
      </c>
      <c r="E193" s="8">
        <v>1</v>
      </c>
      <c r="F193" s="17">
        <f>'[1]Table 3'!F193</f>
        <v>58.333333333333336</v>
      </c>
      <c r="G193" s="17">
        <f t="shared" si="2"/>
        <v>116.66666666666667</v>
      </c>
    </row>
    <row r="194" spans="1:7" ht="12.75" customHeight="1" x14ac:dyDescent="0.2">
      <c r="A194" s="10"/>
      <c r="B194" s="10"/>
      <c r="C194" s="8">
        <v>2</v>
      </c>
      <c r="D194" s="9" t="s">
        <v>61</v>
      </c>
      <c r="E194" s="8">
        <v>1</v>
      </c>
      <c r="F194" s="17">
        <f>'[1]Table 3'!F194</f>
        <v>41.666666666666671</v>
      </c>
      <c r="G194" s="17">
        <f t="shared" si="2"/>
        <v>83.333333333333343</v>
      </c>
    </row>
    <row r="195" spans="1:7" ht="12.75" customHeight="1" x14ac:dyDescent="0.2">
      <c r="A195" s="10"/>
      <c r="B195" s="10"/>
      <c r="C195" s="8">
        <v>2</v>
      </c>
      <c r="D195" s="9" t="s">
        <v>62</v>
      </c>
      <c r="E195" s="8">
        <v>1</v>
      </c>
      <c r="F195" s="17">
        <f>'[1]Table 3'!F195</f>
        <v>41.666666666666671</v>
      </c>
      <c r="G195" s="17">
        <f t="shared" si="2"/>
        <v>83.333333333333343</v>
      </c>
    </row>
    <row r="196" spans="1:7" ht="12.75" customHeight="1" x14ac:dyDescent="0.2">
      <c r="A196" s="10"/>
      <c r="B196" s="10"/>
      <c r="C196" s="10"/>
      <c r="D196" s="16" t="s">
        <v>45</v>
      </c>
      <c r="E196" s="16" t="s">
        <v>46</v>
      </c>
      <c r="F196" s="12"/>
      <c r="G196" s="19">
        <f>SUM(G167:G195)</f>
        <v>13133.333333333334</v>
      </c>
    </row>
    <row r="197" spans="1:7" ht="12.75" customHeight="1" x14ac:dyDescent="0.2">
      <c r="A197" s="8">
        <v>7</v>
      </c>
      <c r="B197" s="23" t="s">
        <v>63</v>
      </c>
      <c r="C197" s="8">
        <v>5</v>
      </c>
      <c r="D197" s="9" t="s">
        <v>12</v>
      </c>
      <c r="E197" s="8">
        <v>1</v>
      </c>
      <c r="F197" s="17">
        <f>'[1]Table 3'!F197</f>
        <v>166.66666666666669</v>
      </c>
      <c r="G197" s="17">
        <f t="shared" si="2"/>
        <v>833.33333333333348</v>
      </c>
    </row>
    <row r="198" spans="1:7" ht="12.75" customHeight="1" x14ac:dyDescent="0.2">
      <c r="A198" s="10"/>
      <c r="B198" s="24"/>
      <c r="C198" s="8">
        <v>5</v>
      </c>
      <c r="D198" s="9" t="s">
        <v>13</v>
      </c>
      <c r="E198" s="8">
        <v>1</v>
      </c>
      <c r="F198" s="17">
        <f>'[1]Table 3'!F198</f>
        <v>125</v>
      </c>
      <c r="G198" s="17">
        <f t="shared" si="2"/>
        <v>625</v>
      </c>
    </row>
    <row r="199" spans="1:7" ht="12.75" customHeight="1" x14ac:dyDescent="0.2">
      <c r="A199" s="10"/>
      <c r="B199" s="10"/>
      <c r="C199" s="8">
        <v>5</v>
      </c>
      <c r="D199" s="9" t="s">
        <v>14</v>
      </c>
      <c r="E199" s="8">
        <v>1</v>
      </c>
      <c r="F199" s="17">
        <f>'[1]Table 3'!F199</f>
        <v>208.33333333333334</v>
      </c>
      <c r="G199" s="17">
        <f t="shared" si="2"/>
        <v>1041.6666666666667</v>
      </c>
    </row>
    <row r="200" spans="1:7" ht="12.75" customHeight="1" x14ac:dyDescent="0.2">
      <c r="A200" s="10"/>
      <c r="B200" s="10"/>
      <c r="C200" s="8">
        <v>5</v>
      </c>
      <c r="D200" s="9" t="s">
        <v>15</v>
      </c>
      <c r="E200" s="9" t="s">
        <v>16</v>
      </c>
      <c r="F200" s="17">
        <f>'[1]Table 3'!F200</f>
        <v>458.33333333333337</v>
      </c>
      <c r="G200" s="17">
        <f t="shared" ref="G200:G263" si="3">C200*F200</f>
        <v>2291.666666666667</v>
      </c>
    </row>
    <row r="201" spans="1:7" ht="12.75" customHeight="1" x14ac:dyDescent="0.2">
      <c r="A201" s="10"/>
      <c r="B201" s="10"/>
      <c r="C201" s="8">
        <v>5</v>
      </c>
      <c r="D201" s="9" t="s">
        <v>17</v>
      </c>
      <c r="E201" s="13">
        <v>1</v>
      </c>
      <c r="F201" s="17">
        <f>'[1]Table 3'!F201</f>
        <v>333.33333333333337</v>
      </c>
      <c r="G201" s="17">
        <f t="shared" si="3"/>
        <v>1666.666666666667</v>
      </c>
    </row>
    <row r="202" spans="1:7" ht="12.75" customHeight="1" x14ac:dyDescent="0.2">
      <c r="A202" s="10"/>
      <c r="B202" s="10"/>
      <c r="C202" s="8">
        <v>5</v>
      </c>
      <c r="D202" s="9" t="s">
        <v>18</v>
      </c>
      <c r="E202" s="9" t="s">
        <v>16</v>
      </c>
      <c r="F202" s="17">
        <f>'[1]Table 3'!F202</f>
        <v>333.33333333333337</v>
      </c>
      <c r="G202" s="17">
        <f t="shared" si="3"/>
        <v>1666.666666666667</v>
      </c>
    </row>
    <row r="203" spans="1:7" ht="12.75" customHeight="1" x14ac:dyDescent="0.2">
      <c r="A203" s="10"/>
      <c r="B203" s="10"/>
      <c r="C203" s="8">
        <v>5</v>
      </c>
      <c r="D203" s="9" t="s">
        <v>19</v>
      </c>
      <c r="E203" s="9" t="s">
        <v>20</v>
      </c>
      <c r="F203" s="17">
        <f>'[1]Table 3'!F203</f>
        <v>150</v>
      </c>
      <c r="G203" s="17">
        <f t="shared" si="3"/>
        <v>750</v>
      </c>
    </row>
    <row r="204" spans="1:7" ht="12.75" customHeight="1" x14ac:dyDescent="0.2">
      <c r="A204" s="10"/>
      <c r="B204" s="10"/>
      <c r="C204" s="8">
        <v>5</v>
      </c>
      <c r="D204" s="9" t="s">
        <v>21</v>
      </c>
      <c r="E204" s="8">
        <v>1</v>
      </c>
      <c r="F204" s="17">
        <f>'[1]Table 3'!F204</f>
        <v>125</v>
      </c>
      <c r="G204" s="17">
        <f t="shared" si="3"/>
        <v>625</v>
      </c>
    </row>
    <row r="205" spans="1:7" ht="12.75" customHeight="1" x14ac:dyDescent="0.2">
      <c r="A205" s="10"/>
      <c r="B205" s="10"/>
      <c r="C205" s="8">
        <v>5</v>
      </c>
      <c r="D205" s="9" t="s">
        <v>22</v>
      </c>
      <c r="E205" s="8">
        <v>1</v>
      </c>
      <c r="F205" s="17">
        <f>'[1]Table 3'!F205</f>
        <v>41.666666666666671</v>
      </c>
      <c r="G205" s="17">
        <f t="shared" si="3"/>
        <v>208.33333333333337</v>
      </c>
    </row>
    <row r="206" spans="1:7" ht="12.75" customHeight="1" x14ac:dyDescent="0.2">
      <c r="A206" s="10"/>
      <c r="B206" s="10"/>
      <c r="C206" s="8">
        <v>5</v>
      </c>
      <c r="D206" s="9" t="s">
        <v>23</v>
      </c>
      <c r="E206" s="8">
        <v>1</v>
      </c>
      <c r="F206" s="17">
        <f>'[1]Table 3'!F206</f>
        <v>66.666666666666671</v>
      </c>
      <c r="G206" s="17">
        <f t="shared" si="3"/>
        <v>333.33333333333337</v>
      </c>
    </row>
    <row r="207" spans="1:7" ht="12.75" customHeight="1" x14ac:dyDescent="0.2">
      <c r="A207" s="10"/>
      <c r="B207" s="10"/>
      <c r="C207" s="8">
        <v>5</v>
      </c>
      <c r="D207" s="9" t="s">
        <v>24</v>
      </c>
      <c r="E207" s="9" t="s">
        <v>20</v>
      </c>
      <c r="F207" s="17">
        <f>'[1]Table 3'!F207</f>
        <v>83.333333333333343</v>
      </c>
      <c r="G207" s="17">
        <f t="shared" si="3"/>
        <v>416.66666666666674</v>
      </c>
    </row>
    <row r="208" spans="1:7" ht="12.75" customHeight="1" x14ac:dyDescent="0.2">
      <c r="A208" s="10"/>
      <c r="B208" s="10"/>
      <c r="C208" s="8">
        <v>5</v>
      </c>
      <c r="D208" s="9" t="s">
        <v>25</v>
      </c>
      <c r="E208" s="8">
        <v>1</v>
      </c>
      <c r="F208" s="17">
        <f>'[1]Table 3'!F208</f>
        <v>166.66666666666669</v>
      </c>
      <c r="G208" s="17">
        <f t="shared" si="3"/>
        <v>833.33333333333348</v>
      </c>
    </row>
    <row r="209" spans="1:7" ht="12.75" customHeight="1" x14ac:dyDescent="0.2">
      <c r="A209" s="10"/>
      <c r="B209" s="10"/>
      <c r="C209" s="8">
        <v>5</v>
      </c>
      <c r="D209" s="9" t="s">
        <v>26</v>
      </c>
      <c r="E209" s="8">
        <v>1</v>
      </c>
      <c r="F209" s="17">
        <f>'[1]Table 3'!F209</f>
        <v>1041.6666666666667</v>
      </c>
      <c r="G209" s="17">
        <f t="shared" si="3"/>
        <v>5208.3333333333339</v>
      </c>
    </row>
    <row r="210" spans="1:7" ht="12.75" customHeight="1" x14ac:dyDescent="0.2">
      <c r="A210" s="10"/>
      <c r="B210" s="10"/>
      <c r="C210" s="8">
        <v>5</v>
      </c>
      <c r="D210" s="9" t="s">
        <v>27</v>
      </c>
      <c r="E210" s="8">
        <v>1</v>
      </c>
      <c r="F210" s="17">
        <f>'[1]Table 3'!F210</f>
        <v>291.66666666666669</v>
      </c>
      <c r="G210" s="17">
        <f t="shared" si="3"/>
        <v>1458.3333333333335</v>
      </c>
    </row>
    <row r="211" spans="1:7" ht="12.75" customHeight="1" x14ac:dyDescent="0.2">
      <c r="A211" s="10"/>
      <c r="B211" s="10"/>
      <c r="C211" s="8">
        <v>5</v>
      </c>
      <c r="D211" s="9" t="s">
        <v>28</v>
      </c>
      <c r="E211" s="9" t="s">
        <v>20</v>
      </c>
      <c r="F211" s="17">
        <f>'[1]Table 3'!F211</f>
        <v>750</v>
      </c>
      <c r="G211" s="17">
        <f t="shared" si="3"/>
        <v>3750</v>
      </c>
    </row>
    <row r="212" spans="1:7" ht="12.75" customHeight="1" x14ac:dyDescent="0.2">
      <c r="A212" s="10"/>
      <c r="B212" s="10"/>
      <c r="C212" s="8">
        <v>5</v>
      </c>
      <c r="D212" s="9" t="s">
        <v>29</v>
      </c>
      <c r="E212" s="8">
        <v>1</v>
      </c>
      <c r="F212" s="17">
        <f>'[1]Table 3'!F212</f>
        <v>150</v>
      </c>
      <c r="G212" s="17">
        <f t="shared" si="3"/>
        <v>750</v>
      </c>
    </row>
    <row r="213" spans="1:7" ht="12.75" customHeight="1" x14ac:dyDescent="0.2">
      <c r="A213" s="10"/>
      <c r="B213" s="10"/>
      <c r="C213" s="8">
        <v>5</v>
      </c>
      <c r="D213" s="9" t="s">
        <v>30</v>
      </c>
      <c r="E213" s="8">
        <v>1</v>
      </c>
      <c r="F213" s="17">
        <f>'[1]Table 3'!F213</f>
        <v>1266.6666666666667</v>
      </c>
      <c r="G213" s="17">
        <f t="shared" si="3"/>
        <v>6333.3333333333339</v>
      </c>
    </row>
    <row r="214" spans="1:7" ht="12.75" customHeight="1" x14ac:dyDescent="0.2">
      <c r="A214" s="10"/>
      <c r="B214" s="10"/>
      <c r="C214" s="8">
        <v>5</v>
      </c>
      <c r="D214" s="9" t="s">
        <v>31</v>
      </c>
      <c r="E214" s="8">
        <v>1</v>
      </c>
      <c r="F214" s="17">
        <f>'[1]Table 3'!F214</f>
        <v>683.33333333333337</v>
      </c>
      <c r="G214" s="17">
        <f t="shared" si="3"/>
        <v>3416.666666666667</v>
      </c>
    </row>
    <row r="215" spans="1:7" ht="12.75" customHeight="1" x14ac:dyDescent="0.2">
      <c r="A215" s="10"/>
      <c r="B215" s="10"/>
      <c r="C215" s="8">
        <v>5</v>
      </c>
      <c r="D215" s="9" t="s">
        <v>32</v>
      </c>
      <c r="E215" s="8">
        <v>1</v>
      </c>
      <c r="F215" s="17">
        <f>'[1]Table 3'!F215</f>
        <v>291.66666666666669</v>
      </c>
      <c r="G215" s="17">
        <f t="shared" si="3"/>
        <v>1458.3333333333335</v>
      </c>
    </row>
    <row r="216" spans="1:7" ht="12.75" customHeight="1" x14ac:dyDescent="0.2">
      <c r="A216" s="10"/>
      <c r="B216" s="10"/>
      <c r="C216" s="8">
        <v>5</v>
      </c>
      <c r="D216" s="9" t="s">
        <v>33</v>
      </c>
      <c r="E216" s="8">
        <v>1</v>
      </c>
      <c r="F216" s="17">
        <f>'[1]Table 3'!F216</f>
        <v>83.333333333333343</v>
      </c>
      <c r="G216" s="17">
        <f t="shared" si="3"/>
        <v>416.66666666666674</v>
      </c>
    </row>
    <row r="217" spans="1:7" ht="12.75" customHeight="1" x14ac:dyDescent="0.2">
      <c r="A217" s="10"/>
      <c r="B217" s="10"/>
      <c r="C217" s="8">
        <v>5</v>
      </c>
      <c r="D217" s="9" t="s">
        <v>34</v>
      </c>
      <c r="E217" s="8">
        <v>1</v>
      </c>
      <c r="F217" s="17">
        <f>'[1]Table 3'!F217</f>
        <v>125</v>
      </c>
      <c r="G217" s="17">
        <f t="shared" si="3"/>
        <v>625</v>
      </c>
    </row>
    <row r="218" spans="1:7" ht="12.75" customHeight="1" x14ac:dyDescent="0.2">
      <c r="A218" s="10"/>
      <c r="B218" s="10"/>
      <c r="C218" s="8">
        <v>5</v>
      </c>
      <c r="D218" s="9" t="s">
        <v>35</v>
      </c>
      <c r="E218" s="8">
        <v>1</v>
      </c>
      <c r="F218" s="17">
        <f>'[1]Table 3'!F218</f>
        <v>41.666666666666671</v>
      </c>
      <c r="G218" s="17">
        <f t="shared" si="3"/>
        <v>208.33333333333337</v>
      </c>
    </row>
    <row r="219" spans="1:7" ht="12.75" customHeight="1" x14ac:dyDescent="0.2">
      <c r="A219" s="10"/>
      <c r="B219" s="10"/>
      <c r="C219" s="8">
        <v>5</v>
      </c>
      <c r="D219" s="9" t="s">
        <v>36</v>
      </c>
      <c r="E219" s="8">
        <v>1</v>
      </c>
      <c r="F219" s="17">
        <f>'[1]Table 3'!F219</f>
        <v>104.16666666666667</v>
      </c>
      <c r="G219" s="17">
        <f t="shared" si="3"/>
        <v>520.83333333333337</v>
      </c>
    </row>
    <row r="220" spans="1:7" ht="12.75" customHeight="1" x14ac:dyDescent="0.2">
      <c r="A220" s="10"/>
      <c r="B220" s="10"/>
      <c r="C220" s="8">
        <v>5</v>
      </c>
      <c r="D220" s="9" t="s">
        <v>37</v>
      </c>
      <c r="E220" s="8">
        <v>1</v>
      </c>
      <c r="F220" s="17">
        <f>'[1]Table 3'!F220</f>
        <v>125</v>
      </c>
      <c r="G220" s="17">
        <f t="shared" si="3"/>
        <v>625</v>
      </c>
    </row>
    <row r="221" spans="1:7" ht="12.75" customHeight="1" x14ac:dyDescent="0.2">
      <c r="A221" s="10"/>
      <c r="B221" s="10"/>
      <c r="C221" s="8">
        <v>5</v>
      </c>
      <c r="D221" s="9" t="s">
        <v>38</v>
      </c>
      <c r="E221" s="8">
        <v>1</v>
      </c>
      <c r="F221" s="17">
        <f>'[1]Table 3'!F221</f>
        <v>125</v>
      </c>
      <c r="G221" s="17">
        <f t="shared" si="3"/>
        <v>625</v>
      </c>
    </row>
    <row r="222" spans="1:7" ht="12.75" customHeight="1" x14ac:dyDescent="0.2">
      <c r="A222" s="10"/>
      <c r="B222" s="10"/>
      <c r="C222" s="8">
        <v>5</v>
      </c>
      <c r="D222" s="9" t="s">
        <v>39</v>
      </c>
      <c r="E222" s="8">
        <v>1</v>
      </c>
      <c r="F222" s="17">
        <f>'[1]Table 3'!F222</f>
        <v>41.666666666666671</v>
      </c>
      <c r="G222" s="17">
        <f t="shared" si="3"/>
        <v>208.33333333333337</v>
      </c>
    </row>
    <row r="223" spans="1:7" ht="12.75" customHeight="1" x14ac:dyDescent="0.2">
      <c r="A223" s="10"/>
      <c r="B223" s="10"/>
      <c r="C223" s="8">
        <v>5</v>
      </c>
      <c r="D223" s="9" t="s">
        <v>40</v>
      </c>
      <c r="E223" s="8">
        <v>1</v>
      </c>
      <c r="F223" s="17">
        <f>'[1]Table 3'!F223</f>
        <v>100</v>
      </c>
      <c r="G223" s="17">
        <f t="shared" si="3"/>
        <v>500</v>
      </c>
    </row>
    <row r="224" spans="1:7" ht="12.75" customHeight="1" x14ac:dyDescent="0.2">
      <c r="A224" s="10"/>
      <c r="B224" s="10"/>
      <c r="C224" s="8">
        <v>5</v>
      </c>
      <c r="D224" s="9" t="s">
        <v>41</v>
      </c>
      <c r="E224" s="8">
        <v>1</v>
      </c>
      <c r="F224" s="17">
        <f>'[1]Table 3'!F224</f>
        <v>8.3333333333333339</v>
      </c>
      <c r="G224" s="17">
        <f t="shared" si="3"/>
        <v>41.666666666666671</v>
      </c>
    </row>
    <row r="225" spans="1:7" ht="12.75" customHeight="1" x14ac:dyDescent="0.2">
      <c r="A225" s="10"/>
      <c r="B225" s="10"/>
      <c r="C225" s="8">
        <v>5</v>
      </c>
      <c r="D225" s="9" t="s">
        <v>42</v>
      </c>
      <c r="E225" s="8">
        <v>1</v>
      </c>
      <c r="F225" s="17">
        <f>'[1]Table 3'!F225</f>
        <v>58.333333333333336</v>
      </c>
      <c r="G225" s="17">
        <f t="shared" si="3"/>
        <v>291.66666666666669</v>
      </c>
    </row>
    <row r="226" spans="1:7" ht="12.75" customHeight="1" x14ac:dyDescent="0.2">
      <c r="A226" s="10"/>
      <c r="B226" s="10"/>
      <c r="C226" s="8">
        <v>5</v>
      </c>
      <c r="D226" s="9" t="s">
        <v>43</v>
      </c>
      <c r="E226" s="8">
        <v>1</v>
      </c>
      <c r="F226" s="17">
        <f>'[1]Table 3'!F226</f>
        <v>41.666666666666671</v>
      </c>
      <c r="G226" s="17">
        <f t="shared" si="3"/>
        <v>208.33333333333337</v>
      </c>
    </row>
    <row r="227" spans="1:7" ht="12.75" customHeight="1" x14ac:dyDescent="0.2">
      <c r="A227" s="10"/>
      <c r="B227" s="10"/>
      <c r="C227" s="8">
        <v>5</v>
      </c>
      <c r="D227" s="9" t="s">
        <v>44</v>
      </c>
      <c r="E227" s="8">
        <v>1</v>
      </c>
      <c r="F227" s="17">
        <f>'[1]Table 3'!F227</f>
        <v>41.666666666666671</v>
      </c>
      <c r="G227" s="17">
        <f t="shared" si="3"/>
        <v>208.33333333333337</v>
      </c>
    </row>
    <row r="228" spans="1:7" ht="12.75" customHeight="1" x14ac:dyDescent="0.2">
      <c r="A228" s="10"/>
      <c r="B228" s="10"/>
      <c r="C228" s="10"/>
      <c r="D228" s="16" t="s">
        <v>45</v>
      </c>
      <c r="E228" s="16" t="s">
        <v>46</v>
      </c>
      <c r="F228" s="12"/>
      <c r="G228" s="19">
        <f>SUM(G197:G227)</f>
        <v>38145.833333333336</v>
      </c>
    </row>
    <row r="229" spans="1:7" ht="12.75" customHeight="1" x14ac:dyDescent="0.2">
      <c r="A229" s="8">
        <v>8</v>
      </c>
      <c r="B229" s="33" t="s">
        <v>64</v>
      </c>
      <c r="C229" s="8">
        <v>1</v>
      </c>
      <c r="D229" s="9" t="s">
        <v>12</v>
      </c>
      <c r="E229" s="8">
        <v>1</v>
      </c>
      <c r="F229" s="17">
        <f>'[1]Table 3'!F229</f>
        <v>166.66666666666669</v>
      </c>
      <c r="G229" s="17">
        <f t="shared" si="3"/>
        <v>166.66666666666669</v>
      </c>
    </row>
    <row r="230" spans="1:7" ht="12.75" customHeight="1" x14ac:dyDescent="0.2">
      <c r="A230" s="10"/>
      <c r="B230" s="34"/>
      <c r="C230" s="8">
        <v>1</v>
      </c>
      <c r="D230" s="9" t="s">
        <v>13</v>
      </c>
      <c r="E230" s="8">
        <v>1</v>
      </c>
      <c r="F230" s="17">
        <f>'[1]Table 3'!F230</f>
        <v>125</v>
      </c>
      <c r="G230" s="17">
        <f t="shared" si="3"/>
        <v>125</v>
      </c>
    </row>
    <row r="231" spans="1:7" ht="12.75" customHeight="1" x14ac:dyDescent="0.2">
      <c r="A231" s="10"/>
      <c r="B231" s="10"/>
      <c r="C231" s="8">
        <v>1</v>
      </c>
      <c r="D231" s="9" t="s">
        <v>14</v>
      </c>
      <c r="E231" s="8">
        <v>1</v>
      </c>
      <c r="F231" s="17">
        <f>'[1]Table 3'!F231</f>
        <v>208.33333333333334</v>
      </c>
      <c r="G231" s="17">
        <f t="shared" si="3"/>
        <v>208.33333333333334</v>
      </c>
    </row>
    <row r="232" spans="1:7" ht="12.75" customHeight="1" x14ac:dyDescent="0.2">
      <c r="A232" s="10"/>
      <c r="B232" s="10"/>
      <c r="C232" s="8">
        <v>1</v>
      </c>
      <c r="D232" s="9" t="s">
        <v>15</v>
      </c>
      <c r="E232" s="9" t="s">
        <v>16</v>
      </c>
      <c r="F232" s="17">
        <f>'[1]Table 3'!F232</f>
        <v>408.33333333333337</v>
      </c>
      <c r="G232" s="17">
        <f t="shared" si="3"/>
        <v>408.33333333333337</v>
      </c>
    </row>
    <row r="233" spans="1:7" ht="12.75" customHeight="1" x14ac:dyDescent="0.2">
      <c r="A233" s="10"/>
      <c r="B233" s="10"/>
      <c r="C233" s="8">
        <v>1</v>
      </c>
      <c r="D233" s="9" t="s">
        <v>17</v>
      </c>
      <c r="E233" s="13">
        <v>1</v>
      </c>
      <c r="F233" s="17">
        <f>'[1]Table 3'!F233</f>
        <v>333.33333333333337</v>
      </c>
      <c r="G233" s="17">
        <f t="shared" si="3"/>
        <v>333.33333333333337</v>
      </c>
    </row>
    <row r="234" spans="1:7" ht="12.75" customHeight="1" x14ac:dyDescent="0.2">
      <c r="A234" s="10"/>
      <c r="B234" s="10"/>
      <c r="C234" s="8">
        <v>1</v>
      </c>
      <c r="D234" s="9" t="s">
        <v>18</v>
      </c>
      <c r="E234" s="9" t="s">
        <v>16</v>
      </c>
      <c r="F234" s="17">
        <f>'[1]Table 3'!F234</f>
        <v>525</v>
      </c>
      <c r="G234" s="17">
        <f t="shared" si="3"/>
        <v>525</v>
      </c>
    </row>
    <row r="235" spans="1:7" ht="12.75" customHeight="1" x14ac:dyDescent="0.2">
      <c r="A235" s="10"/>
      <c r="B235" s="10"/>
      <c r="C235" s="8">
        <v>1</v>
      </c>
      <c r="D235" s="9" t="s">
        <v>19</v>
      </c>
      <c r="E235" s="9" t="s">
        <v>20</v>
      </c>
      <c r="F235" s="17">
        <f>'[1]Table 3'!F235</f>
        <v>250</v>
      </c>
      <c r="G235" s="17">
        <f t="shared" si="3"/>
        <v>250</v>
      </c>
    </row>
    <row r="236" spans="1:7" ht="12.75" customHeight="1" x14ac:dyDescent="0.2">
      <c r="A236" s="10"/>
      <c r="B236" s="10"/>
      <c r="C236" s="8">
        <v>1</v>
      </c>
      <c r="D236" s="9" t="s">
        <v>21</v>
      </c>
      <c r="E236" s="8">
        <v>1</v>
      </c>
      <c r="F236" s="17">
        <f>'[1]Table 3'!F236</f>
        <v>291.66666666666669</v>
      </c>
      <c r="G236" s="17">
        <f t="shared" si="3"/>
        <v>291.66666666666669</v>
      </c>
    </row>
    <row r="237" spans="1:7" ht="12.75" customHeight="1" x14ac:dyDescent="0.2">
      <c r="A237" s="10"/>
      <c r="B237" s="10"/>
      <c r="C237" s="8">
        <v>1</v>
      </c>
      <c r="D237" s="9" t="s">
        <v>22</v>
      </c>
      <c r="E237" s="8">
        <v>1</v>
      </c>
      <c r="F237" s="17">
        <f>'[1]Table 3'!F237</f>
        <v>54.166666666666671</v>
      </c>
      <c r="G237" s="17">
        <f t="shared" si="3"/>
        <v>54.166666666666671</v>
      </c>
    </row>
    <row r="238" spans="1:7" ht="12.75" customHeight="1" x14ac:dyDescent="0.2">
      <c r="A238" s="10"/>
      <c r="B238" s="10"/>
      <c r="C238" s="8">
        <v>1</v>
      </c>
      <c r="D238" s="9" t="s">
        <v>23</v>
      </c>
      <c r="E238" s="8">
        <v>1</v>
      </c>
      <c r="F238" s="17">
        <f>'[1]Table 3'!F238</f>
        <v>250</v>
      </c>
      <c r="G238" s="17">
        <f t="shared" si="3"/>
        <v>250</v>
      </c>
    </row>
    <row r="239" spans="1:7" ht="12.75" customHeight="1" x14ac:dyDescent="0.2">
      <c r="A239" s="10"/>
      <c r="B239" s="10"/>
      <c r="C239" s="8">
        <v>1</v>
      </c>
      <c r="D239" s="9" t="s">
        <v>24</v>
      </c>
      <c r="E239" s="9" t="s">
        <v>20</v>
      </c>
      <c r="F239" s="17">
        <f>'[1]Table 3'!F239</f>
        <v>166.66666666666669</v>
      </c>
      <c r="G239" s="17">
        <f t="shared" si="3"/>
        <v>166.66666666666669</v>
      </c>
    </row>
    <row r="240" spans="1:7" ht="12.75" customHeight="1" x14ac:dyDescent="0.2">
      <c r="A240" s="10"/>
      <c r="B240" s="10"/>
      <c r="C240" s="8">
        <v>1</v>
      </c>
      <c r="D240" s="9" t="s">
        <v>25</v>
      </c>
      <c r="E240" s="8">
        <v>1</v>
      </c>
      <c r="F240" s="17">
        <f>'[1]Table 3'!F240</f>
        <v>250</v>
      </c>
      <c r="G240" s="17">
        <f t="shared" si="3"/>
        <v>250</v>
      </c>
    </row>
    <row r="241" spans="1:7" ht="12.75" customHeight="1" x14ac:dyDescent="0.2">
      <c r="A241" s="10"/>
      <c r="B241" s="10"/>
      <c r="C241" s="8">
        <v>1</v>
      </c>
      <c r="D241" s="9" t="s">
        <v>26</v>
      </c>
      <c r="E241" s="8">
        <v>1</v>
      </c>
      <c r="F241" s="17">
        <f>'[1]Table 3'!F241</f>
        <v>1333.3333333333335</v>
      </c>
      <c r="G241" s="17">
        <f t="shared" si="3"/>
        <v>1333.3333333333335</v>
      </c>
    </row>
    <row r="242" spans="1:7" ht="12.75" customHeight="1" x14ac:dyDescent="0.2">
      <c r="A242" s="10"/>
      <c r="B242" s="10"/>
      <c r="C242" s="8">
        <v>1</v>
      </c>
      <c r="D242" s="9" t="s">
        <v>27</v>
      </c>
      <c r="E242" s="8">
        <v>1</v>
      </c>
      <c r="F242" s="17">
        <f>'[1]Table 3'!F242</f>
        <v>291.66666666666669</v>
      </c>
      <c r="G242" s="17">
        <f t="shared" si="3"/>
        <v>291.66666666666669</v>
      </c>
    </row>
    <row r="243" spans="1:7" ht="12.75" customHeight="1" x14ac:dyDescent="0.2">
      <c r="A243" s="10"/>
      <c r="B243" s="10"/>
      <c r="C243" s="8">
        <v>1</v>
      </c>
      <c r="D243" s="9" t="s">
        <v>28</v>
      </c>
      <c r="E243" s="9" t="s">
        <v>20</v>
      </c>
      <c r="F243" s="17">
        <f>'[1]Table 3'!F243</f>
        <v>1166.6666666666667</v>
      </c>
      <c r="G243" s="17">
        <f t="shared" si="3"/>
        <v>1166.6666666666667</v>
      </c>
    </row>
    <row r="244" spans="1:7" ht="12.75" customHeight="1" x14ac:dyDescent="0.2">
      <c r="A244" s="10"/>
      <c r="B244" s="10"/>
      <c r="C244" s="8">
        <v>1</v>
      </c>
      <c r="D244" s="9" t="s">
        <v>29</v>
      </c>
      <c r="E244" s="8">
        <v>1</v>
      </c>
      <c r="F244" s="17">
        <f>'[1]Table 3'!F244</f>
        <v>208.33333333333334</v>
      </c>
      <c r="G244" s="17">
        <f t="shared" si="3"/>
        <v>208.33333333333334</v>
      </c>
    </row>
    <row r="245" spans="1:7" ht="12.75" customHeight="1" x14ac:dyDescent="0.2">
      <c r="A245" s="10"/>
      <c r="B245" s="10"/>
      <c r="C245" s="8">
        <v>1</v>
      </c>
      <c r="D245" s="9" t="s">
        <v>30</v>
      </c>
      <c r="E245" s="8">
        <v>1</v>
      </c>
      <c r="F245" s="17">
        <f>'[1]Table 3'!F245</f>
        <v>1816.6666666666667</v>
      </c>
      <c r="G245" s="17">
        <f t="shared" si="3"/>
        <v>1816.6666666666667</v>
      </c>
    </row>
    <row r="246" spans="1:7" ht="12.75" customHeight="1" x14ac:dyDescent="0.2">
      <c r="A246" s="10"/>
      <c r="B246" s="10"/>
      <c r="C246" s="8">
        <v>1</v>
      </c>
      <c r="D246" s="9" t="s">
        <v>52</v>
      </c>
      <c r="E246" s="8">
        <v>1</v>
      </c>
      <c r="F246" s="17">
        <f>'[1]Table 3'!F246</f>
        <v>1541.6666666666667</v>
      </c>
      <c r="G246" s="17">
        <f t="shared" si="3"/>
        <v>1541.6666666666667</v>
      </c>
    </row>
    <row r="247" spans="1:7" ht="12.75" customHeight="1" x14ac:dyDescent="0.2">
      <c r="A247" s="10"/>
      <c r="B247" s="10"/>
      <c r="C247" s="8">
        <v>1</v>
      </c>
      <c r="D247" s="14" t="s">
        <v>65</v>
      </c>
      <c r="E247" s="8">
        <v>1</v>
      </c>
      <c r="F247" s="17">
        <f>'[1]Table 3'!F247</f>
        <v>333.33333333333337</v>
      </c>
      <c r="G247" s="17">
        <f t="shared" si="3"/>
        <v>333.33333333333337</v>
      </c>
    </row>
    <row r="248" spans="1:7" ht="12.75" customHeight="1" x14ac:dyDescent="0.2">
      <c r="A248" s="10"/>
      <c r="B248" s="10"/>
      <c r="C248" s="8">
        <v>1</v>
      </c>
      <c r="D248" s="9" t="s">
        <v>33</v>
      </c>
      <c r="E248" s="8">
        <v>1</v>
      </c>
      <c r="F248" s="17">
        <f>'[1]Table 3'!F248</f>
        <v>166.66666666666669</v>
      </c>
      <c r="G248" s="17">
        <f t="shared" si="3"/>
        <v>166.66666666666669</v>
      </c>
    </row>
    <row r="249" spans="1:7" ht="12.75" customHeight="1" x14ac:dyDescent="0.2">
      <c r="A249" s="10"/>
      <c r="B249" s="10"/>
      <c r="C249" s="8">
        <v>1</v>
      </c>
      <c r="D249" s="9" t="s">
        <v>34</v>
      </c>
      <c r="E249" s="8">
        <v>1</v>
      </c>
      <c r="F249" s="17">
        <f>'[1]Table 3'!F249</f>
        <v>125</v>
      </c>
      <c r="G249" s="17">
        <f t="shared" si="3"/>
        <v>125</v>
      </c>
    </row>
    <row r="250" spans="1:7" ht="12.75" customHeight="1" x14ac:dyDescent="0.2">
      <c r="A250" s="10"/>
      <c r="B250" s="10"/>
      <c r="C250" s="8">
        <v>1</v>
      </c>
      <c r="D250" s="9" t="s">
        <v>35</v>
      </c>
      <c r="E250" s="8">
        <v>1</v>
      </c>
      <c r="F250" s="17">
        <f>'[1]Table 3'!F250</f>
        <v>83.333333333333343</v>
      </c>
      <c r="G250" s="17">
        <f t="shared" si="3"/>
        <v>83.333333333333343</v>
      </c>
    </row>
    <row r="251" spans="1:7" ht="12.75" customHeight="1" x14ac:dyDescent="0.2">
      <c r="A251" s="10"/>
      <c r="B251" s="10"/>
      <c r="C251" s="8">
        <v>1</v>
      </c>
      <c r="D251" s="9" t="s">
        <v>36</v>
      </c>
      <c r="E251" s="8">
        <v>1</v>
      </c>
      <c r="F251" s="17">
        <f>'[1]Table 3'!F251</f>
        <v>116.66666666666667</v>
      </c>
      <c r="G251" s="17">
        <f t="shared" si="3"/>
        <v>116.66666666666667</v>
      </c>
    </row>
    <row r="252" spans="1:7" ht="12.75" customHeight="1" x14ac:dyDescent="0.2">
      <c r="A252" s="10"/>
      <c r="B252" s="10"/>
      <c r="C252" s="8">
        <v>1</v>
      </c>
      <c r="D252" s="9" t="s">
        <v>37</v>
      </c>
      <c r="E252" s="8">
        <v>1</v>
      </c>
      <c r="F252" s="17">
        <f>'[1]Table 3'!F252</f>
        <v>125</v>
      </c>
      <c r="G252" s="17">
        <f t="shared" si="3"/>
        <v>125</v>
      </c>
    </row>
    <row r="253" spans="1:7" ht="12.75" customHeight="1" x14ac:dyDescent="0.2">
      <c r="A253" s="10"/>
      <c r="B253" s="10"/>
      <c r="C253" s="8">
        <v>1</v>
      </c>
      <c r="D253" s="9" t="s">
        <v>38</v>
      </c>
      <c r="E253" s="8">
        <v>1</v>
      </c>
      <c r="F253" s="17">
        <f>'[1]Table 3'!F253</f>
        <v>237.5</v>
      </c>
      <c r="G253" s="17">
        <f t="shared" si="3"/>
        <v>237.5</v>
      </c>
    </row>
    <row r="254" spans="1:7" ht="12.75" customHeight="1" x14ac:dyDescent="0.2">
      <c r="A254" s="10"/>
      <c r="B254" s="10"/>
      <c r="C254" s="8">
        <v>1</v>
      </c>
      <c r="D254" s="9" t="s">
        <v>39</v>
      </c>
      <c r="E254" s="8">
        <v>1</v>
      </c>
      <c r="F254" s="17">
        <f>'[1]Table 3'!F254</f>
        <v>83.333333333333343</v>
      </c>
      <c r="G254" s="17">
        <f t="shared" si="3"/>
        <v>83.333333333333343</v>
      </c>
    </row>
    <row r="255" spans="1:7" ht="12.75" customHeight="1" x14ac:dyDescent="0.2">
      <c r="A255" s="10"/>
      <c r="B255" s="10"/>
      <c r="C255" s="8">
        <v>1</v>
      </c>
      <c r="D255" s="9" t="s">
        <v>40</v>
      </c>
      <c r="E255" s="8">
        <v>1</v>
      </c>
      <c r="F255" s="17">
        <f>'[1]Table 3'!F255</f>
        <v>83.333333333333343</v>
      </c>
      <c r="G255" s="17">
        <f t="shared" si="3"/>
        <v>83.333333333333343</v>
      </c>
    </row>
    <row r="256" spans="1:7" ht="12.75" customHeight="1" x14ac:dyDescent="0.2">
      <c r="A256" s="10"/>
      <c r="B256" s="10"/>
      <c r="C256" s="8">
        <v>1</v>
      </c>
      <c r="D256" s="9" t="s">
        <v>41</v>
      </c>
      <c r="E256" s="8">
        <v>1</v>
      </c>
      <c r="F256" s="17">
        <f>'[1]Table 3'!F256</f>
        <v>8.3333333333333339</v>
      </c>
      <c r="G256" s="17">
        <f t="shared" si="3"/>
        <v>8.3333333333333339</v>
      </c>
    </row>
    <row r="257" spans="1:7" ht="12.75" customHeight="1" x14ac:dyDescent="0.2">
      <c r="A257" s="10"/>
      <c r="B257" s="10"/>
      <c r="C257" s="8">
        <v>1</v>
      </c>
      <c r="D257" s="9" t="s">
        <v>42</v>
      </c>
      <c r="E257" s="8">
        <v>1</v>
      </c>
      <c r="F257" s="17">
        <f>'[1]Table 3'!F257</f>
        <v>58.333333333333336</v>
      </c>
      <c r="G257" s="17">
        <f t="shared" si="3"/>
        <v>58.333333333333336</v>
      </c>
    </row>
    <row r="258" spans="1:7" ht="12.75" customHeight="1" x14ac:dyDescent="0.2">
      <c r="A258" s="10"/>
      <c r="B258" s="10"/>
      <c r="C258" s="8">
        <v>1</v>
      </c>
      <c r="D258" s="9" t="s">
        <v>53</v>
      </c>
      <c r="E258" s="8">
        <v>1</v>
      </c>
      <c r="F258" s="17">
        <f>'[1]Table 3'!F258</f>
        <v>41.666666666666671</v>
      </c>
      <c r="G258" s="17">
        <f t="shared" si="3"/>
        <v>41.666666666666671</v>
      </c>
    </row>
    <row r="259" spans="1:7" ht="12.75" customHeight="1" x14ac:dyDescent="0.2">
      <c r="A259" s="10"/>
      <c r="B259" s="10"/>
      <c r="C259" s="8">
        <v>1</v>
      </c>
      <c r="D259" s="9" t="s">
        <v>54</v>
      </c>
      <c r="E259" s="8">
        <v>1</v>
      </c>
      <c r="F259" s="17">
        <f>'[1]Table 3'!F259</f>
        <v>50</v>
      </c>
      <c r="G259" s="17">
        <f t="shared" si="3"/>
        <v>50</v>
      </c>
    </row>
    <row r="260" spans="1:7" ht="12.75" customHeight="1" x14ac:dyDescent="0.2">
      <c r="A260" s="10"/>
      <c r="B260" s="10"/>
      <c r="C260" s="10"/>
      <c r="D260" s="16" t="s">
        <v>45</v>
      </c>
      <c r="E260" s="16" t="s">
        <v>46</v>
      </c>
      <c r="F260" s="12"/>
      <c r="G260" s="19">
        <f>SUM(G229:G259)</f>
        <v>10900.000000000002</v>
      </c>
    </row>
    <row r="261" spans="1:7" ht="12.75" customHeight="1" x14ac:dyDescent="0.2">
      <c r="A261" s="8">
        <v>9</v>
      </c>
      <c r="B261" s="33" t="s">
        <v>66</v>
      </c>
      <c r="C261" s="8">
        <v>4</v>
      </c>
      <c r="D261" s="9" t="s">
        <v>12</v>
      </c>
      <c r="E261" s="8">
        <v>1</v>
      </c>
      <c r="F261" s="17">
        <f>'[1]Table 3'!F261</f>
        <v>166.66666666666669</v>
      </c>
      <c r="G261" s="17">
        <f t="shared" si="3"/>
        <v>666.66666666666674</v>
      </c>
    </row>
    <row r="262" spans="1:7" ht="12.75" customHeight="1" x14ac:dyDescent="0.2">
      <c r="A262" s="10"/>
      <c r="B262" s="34"/>
      <c r="C262" s="8">
        <v>4</v>
      </c>
      <c r="D262" s="9" t="s">
        <v>13</v>
      </c>
      <c r="E262" s="8">
        <v>1</v>
      </c>
      <c r="F262" s="17">
        <f>'[1]Table 3'!F262</f>
        <v>125</v>
      </c>
      <c r="G262" s="17">
        <f t="shared" si="3"/>
        <v>500</v>
      </c>
    </row>
    <row r="263" spans="1:7" ht="12.75" customHeight="1" x14ac:dyDescent="0.2">
      <c r="A263" s="10"/>
      <c r="B263" s="10"/>
      <c r="C263" s="8">
        <v>4</v>
      </c>
      <c r="D263" s="9" t="s">
        <v>14</v>
      </c>
      <c r="E263" s="8">
        <v>1</v>
      </c>
      <c r="F263" s="17">
        <f>'[1]Table 3'!F263</f>
        <v>208.33333333333334</v>
      </c>
      <c r="G263" s="17">
        <f t="shared" si="3"/>
        <v>833.33333333333337</v>
      </c>
    </row>
    <row r="264" spans="1:7" ht="12.75" customHeight="1" x14ac:dyDescent="0.2">
      <c r="A264" s="10"/>
      <c r="B264" s="10"/>
      <c r="C264" s="8">
        <v>4</v>
      </c>
      <c r="D264" s="9" t="s">
        <v>15</v>
      </c>
      <c r="E264" s="9" t="s">
        <v>16</v>
      </c>
      <c r="F264" s="17">
        <f>'[1]Table 3'!F264</f>
        <v>541.66666666666674</v>
      </c>
      <c r="G264" s="17">
        <f t="shared" ref="G264:G327" si="4">C264*F264</f>
        <v>2166.666666666667</v>
      </c>
    </row>
    <row r="265" spans="1:7" ht="12.75" customHeight="1" x14ac:dyDescent="0.2">
      <c r="A265" s="10"/>
      <c r="B265" s="10"/>
      <c r="C265" s="8">
        <v>4</v>
      </c>
      <c r="D265" s="9" t="s">
        <v>17</v>
      </c>
      <c r="E265" s="8">
        <v>1</v>
      </c>
      <c r="F265" s="17">
        <f>'[1]Table 3'!F265</f>
        <v>333.33333333333337</v>
      </c>
      <c r="G265" s="17">
        <f t="shared" si="4"/>
        <v>1333.3333333333335</v>
      </c>
    </row>
    <row r="266" spans="1:7" ht="12.75" customHeight="1" x14ac:dyDescent="0.2">
      <c r="A266" s="10"/>
      <c r="B266" s="10"/>
      <c r="C266" s="8">
        <v>4</v>
      </c>
      <c r="D266" s="9" t="s">
        <v>18</v>
      </c>
      <c r="E266" s="9" t="s">
        <v>16</v>
      </c>
      <c r="F266" s="17">
        <f>'[1]Table 3'!F266</f>
        <v>725</v>
      </c>
      <c r="G266" s="17">
        <f t="shared" si="4"/>
        <v>2900</v>
      </c>
    </row>
    <row r="267" spans="1:7" ht="12.75" customHeight="1" x14ac:dyDescent="0.2">
      <c r="A267" s="10"/>
      <c r="B267" s="10"/>
      <c r="C267" s="8">
        <v>4</v>
      </c>
      <c r="D267" s="9" t="s">
        <v>19</v>
      </c>
      <c r="E267" s="9" t="s">
        <v>20</v>
      </c>
      <c r="F267" s="17">
        <f>'[1]Table 3'!F267</f>
        <v>250</v>
      </c>
      <c r="G267" s="17">
        <f t="shared" si="4"/>
        <v>1000</v>
      </c>
    </row>
    <row r="268" spans="1:7" ht="12.75" customHeight="1" x14ac:dyDescent="0.2">
      <c r="A268" s="10"/>
      <c r="B268" s="10"/>
      <c r="C268" s="8">
        <v>4</v>
      </c>
      <c r="D268" s="9" t="s">
        <v>21</v>
      </c>
      <c r="E268" s="8">
        <v>1</v>
      </c>
      <c r="F268" s="17">
        <f>'[1]Table 3'!F268</f>
        <v>208.33333333333334</v>
      </c>
      <c r="G268" s="17">
        <f t="shared" si="4"/>
        <v>833.33333333333337</v>
      </c>
    </row>
    <row r="269" spans="1:7" ht="12.75" customHeight="1" x14ac:dyDescent="0.2">
      <c r="A269" s="10"/>
      <c r="B269" s="10"/>
      <c r="C269" s="8">
        <v>4</v>
      </c>
      <c r="D269" s="9" t="s">
        <v>22</v>
      </c>
      <c r="E269" s="9" t="s">
        <v>20</v>
      </c>
      <c r="F269" s="17">
        <f>'[1]Table 3'!F269</f>
        <v>250</v>
      </c>
      <c r="G269" s="17">
        <f t="shared" si="4"/>
        <v>1000</v>
      </c>
    </row>
    <row r="270" spans="1:7" ht="12.75" customHeight="1" x14ac:dyDescent="0.2">
      <c r="A270" s="10"/>
      <c r="B270" s="10"/>
      <c r="C270" s="8">
        <v>4</v>
      </c>
      <c r="D270" s="9" t="s">
        <v>23</v>
      </c>
      <c r="E270" s="8">
        <v>1</v>
      </c>
      <c r="F270" s="17">
        <f>'[1]Table 3'!F270</f>
        <v>125</v>
      </c>
      <c r="G270" s="17">
        <f t="shared" si="4"/>
        <v>500</v>
      </c>
    </row>
    <row r="271" spans="1:7" ht="12.75" customHeight="1" x14ac:dyDescent="0.2">
      <c r="A271" s="10"/>
      <c r="B271" s="10"/>
      <c r="C271" s="8">
        <v>4</v>
      </c>
      <c r="D271" s="9" t="s">
        <v>24</v>
      </c>
      <c r="E271" s="9" t="s">
        <v>20</v>
      </c>
      <c r="F271" s="17">
        <f>'[1]Table 3'!F271</f>
        <v>250</v>
      </c>
      <c r="G271" s="17">
        <f t="shared" si="4"/>
        <v>1000</v>
      </c>
    </row>
    <row r="272" spans="1:7" ht="12.75" customHeight="1" x14ac:dyDescent="0.2">
      <c r="A272" s="10"/>
      <c r="B272" s="10"/>
      <c r="C272" s="8">
        <v>4</v>
      </c>
      <c r="D272" s="9" t="s">
        <v>25</v>
      </c>
      <c r="E272" s="8">
        <v>1</v>
      </c>
      <c r="F272" s="17">
        <f>'[1]Table 3'!F272</f>
        <v>250</v>
      </c>
      <c r="G272" s="17">
        <f t="shared" si="4"/>
        <v>1000</v>
      </c>
    </row>
    <row r="273" spans="1:7" ht="12.75" customHeight="1" x14ac:dyDescent="0.2">
      <c r="A273" s="10"/>
      <c r="B273" s="10"/>
      <c r="C273" s="8">
        <v>4</v>
      </c>
      <c r="D273" s="9" t="s">
        <v>26</v>
      </c>
      <c r="E273" s="9" t="s">
        <v>20</v>
      </c>
      <c r="F273" s="17">
        <f>'[1]Table 3'!F273</f>
        <v>1791.6666666666667</v>
      </c>
      <c r="G273" s="17">
        <f t="shared" si="4"/>
        <v>7166.666666666667</v>
      </c>
    </row>
    <row r="274" spans="1:7" ht="12.75" customHeight="1" x14ac:dyDescent="0.2">
      <c r="A274" s="10"/>
      <c r="B274" s="10"/>
      <c r="C274" s="8">
        <v>4</v>
      </c>
      <c r="D274" s="9" t="s">
        <v>27</v>
      </c>
      <c r="E274" s="8">
        <v>1</v>
      </c>
      <c r="F274" s="17">
        <f>'[1]Table 3'!F274</f>
        <v>250</v>
      </c>
      <c r="G274" s="17">
        <f t="shared" si="4"/>
        <v>1000</v>
      </c>
    </row>
    <row r="275" spans="1:7" ht="12.75" customHeight="1" x14ac:dyDescent="0.2">
      <c r="A275" s="10"/>
      <c r="B275" s="10"/>
      <c r="C275" s="8">
        <v>4</v>
      </c>
      <c r="D275" s="9" t="s">
        <v>28</v>
      </c>
      <c r="E275" s="9" t="s">
        <v>20</v>
      </c>
      <c r="F275" s="17">
        <f>'[1]Table 3'!F275</f>
        <v>666.66666666666674</v>
      </c>
      <c r="G275" s="17">
        <f t="shared" si="4"/>
        <v>2666.666666666667</v>
      </c>
    </row>
    <row r="276" spans="1:7" ht="12.75" customHeight="1" x14ac:dyDescent="0.2">
      <c r="A276" s="10"/>
      <c r="B276" s="10"/>
      <c r="C276" s="8">
        <v>4</v>
      </c>
      <c r="D276" s="9" t="s">
        <v>29</v>
      </c>
      <c r="E276" s="8">
        <v>1</v>
      </c>
      <c r="F276" s="17">
        <f>'[1]Table 3'!F276</f>
        <v>166.66666666666669</v>
      </c>
      <c r="G276" s="17">
        <f t="shared" si="4"/>
        <v>666.66666666666674</v>
      </c>
    </row>
    <row r="277" spans="1:7" ht="12.75" customHeight="1" x14ac:dyDescent="0.2">
      <c r="A277" s="10"/>
      <c r="B277" s="10"/>
      <c r="C277" s="8">
        <v>4</v>
      </c>
      <c r="D277" s="9" t="s">
        <v>30</v>
      </c>
      <c r="E277" s="8">
        <v>1</v>
      </c>
      <c r="F277" s="17">
        <f>'[1]Table 3'!F277</f>
        <v>1666.6666666666667</v>
      </c>
      <c r="G277" s="17">
        <f t="shared" si="4"/>
        <v>6666.666666666667</v>
      </c>
    </row>
    <row r="278" spans="1:7" ht="12.75" customHeight="1" x14ac:dyDescent="0.2">
      <c r="A278" s="10"/>
      <c r="B278" s="10"/>
      <c r="C278" s="8">
        <v>4</v>
      </c>
      <c r="D278" s="9" t="s">
        <v>52</v>
      </c>
      <c r="E278" s="8">
        <v>1</v>
      </c>
      <c r="F278" s="17">
        <f>'[1]Table 3'!F278</f>
        <v>1383.3333333333335</v>
      </c>
      <c r="G278" s="17">
        <f t="shared" si="4"/>
        <v>5533.3333333333339</v>
      </c>
    </row>
    <row r="279" spans="1:7" ht="12.75" customHeight="1" x14ac:dyDescent="0.2">
      <c r="A279" s="10"/>
      <c r="B279" s="10"/>
      <c r="C279" s="8">
        <v>4</v>
      </c>
      <c r="D279" s="9" t="s">
        <v>32</v>
      </c>
      <c r="E279" s="8">
        <v>1</v>
      </c>
      <c r="F279" s="17">
        <f>'[1]Table 3'!F279</f>
        <v>333.33333333333337</v>
      </c>
      <c r="G279" s="17">
        <f t="shared" si="4"/>
        <v>1333.3333333333335</v>
      </c>
    </row>
    <row r="280" spans="1:7" ht="12.75" customHeight="1" x14ac:dyDescent="0.2">
      <c r="A280" s="10"/>
      <c r="B280" s="10"/>
      <c r="C280" s="8">
        <v>4</v>
      </c>
      <c r="D280" s="9" t="s">
        <v>33</v>
      </c>
      <c r="E280" s="8">
        <v>1</v>
      </c>
      <c r="F280" s="17">
        <f>'[1]Table 3'!F280</f>
        <v>166.66666666666669</v>
      </c>
      <c r="G280" s="17">
        <f t="shared" si="4"/>
        <v>666.66666666666674</v>
      </c>
    </row>
    <row r="281" spans="1:7" ht="12.75" customHeight="1" x14ac:dyDescent="0.2">
      <c r="A281" s="10"/>
      <c r="B281" s="10"/>
      <c r="C281" s="8">
        <v>4</v>
      </c>
      <c r="D281" s="9" t="s">
        <v>34</v>
      </c>
      <c r="E281" s="8">
        <v>1</v>
      </c>
      <c r="F281" s="17">
        <f>'[1]Table 3'!F281</f>
        <v>125</v>
      </c>
      <c r="G281" s="17">
        <f t="shared" si="4"/>
        <v>500</v>
      </c>
    </row>
    <row r="282" spans="1:7" ht="12.75" customHeight="1" x14ac:dyDescent="0.2">
      <c r="A282" s="10"/>
      <c r="B282" s="10"/>
      <c r="C282" s="8">
        <v>4</v>
      </c>
      <c r="D282" s="9" t="s">
        <v>35</v>
      </c>
      <c r="E282" s="8">
        <v>1</v>
      </c>
      <c r="F282" s="17">
        <f>'[1]Table 3'!F282</f>
        <v>83.333333333333343</v>
      </c>
      <c r="G282" s="17">
        <f t="shared" si="4"/>
        <v>333.33333333333337</v>
      </c>
    </row>
    <row r="283" spans="1:7" ht="12.75" customHeight="1" x14ac:dyDescent="0.2">
      <c r="A283" s="10"/>
      <c r="B283" s="10"/>
      <c r="C283" s="8">
        <v>4</v>
      </c>
      <c r="D283" s="9" t="s">
        <v>36</v>
      </c>
      <c r="E283" s="8">
        <v>1</v>
      </c>
      <c r="F283" s="17">
        <f>'[1]Table 3'!F283</f>
        <v>150</v>
      </c>
      <c r="G283" s="17">
        <f t="shared" si="4"/>
        <v>600</v>
      </c>
    </row>
    <row r="284" spans="1:7" ht="12.75" customHeight="1" x14ac:dyDescent="0.2">
      <c r="A284" s="10"/>
      <c r="B284" s="10"/>
      <c r="C284" s="8">
        <v>4</v>
      </c>
      <c r="D284" s="9" t="s">
        <v>37</v>
      </c>
      <c r="E284" s="8">
        <v>1</v>
      </c>
      <c r="F284" s="17">
        <f>'[1]Table 3'!F284</f>
        <v>125</v>
      </c>
      <c r="G284" s="17">
        <f t="shared" si="4"/>
        <v>500</v>
      </c>
    </row>
    <row r="285" spans="1:7" ht="12.75" customHeight="1" x14ac:dyDescent="0.2">
      <c r="A285" s="10"/>
      <c r="B285" s="10"/>
      <c r="C285" s="8">
        <v>4</v>
      </c>
      <c r="D285" s="9" t="s">
        <v>38</v>
      </c>
      <c r="E285" s="8">
        <v>1</v>
      </c>
      <c r="F285" s="17">
        <f>'[1]Table 3'!F285</f>
        <v>333.33333333333337</v>
      </c>
      <c r="G285" s="17">
        <f t="shared" si="4"/>
        <v>1333.3333333333335</v>
      </c>
    </row>
    <row r="286" spans="1:7" ht="12.75" customHeight="1" x14ac:dyDescent="0.2">
      <c r="A286" s="10"/>
      <c r="B286" s="10"/>
      <c r="C286" s="8">
        <v>4</v>
      </c>
      <c r="D286" s="9" t="s">
        <v>39</v>
      </c>
      <c r="E286" s="8">
        <v>1</v>
      </c>
      <c r="F286" s="17">
        <f>'[1]Table 3'!F286</f>
        <v>83.333333333333343</v>
      </c>
      <c r="G286" s="17">
        <f t="shared" si="4"/>
        <v>333.33333333333337</v>
      </c>
    </row>
    <row r="287" spans="1:7" ht="12.75" customHeight="1" x14ac:dyDescent="0.2">
      <c r="A287" s="10"/>
      <c r="B287" s="10"/>
      <c r="C287" s="8">
        <v>4</v>
      </c>
      <c r="D287" s="9" t="s">
        <v>40</v>
      </c>
      <c r="E287" s="8">
        <v>1</v>
      </c>
      <c r="F287" s="17">
        <f>'[1]Table 3'!F287</f>
        <v>120.83333333333334</v>
      </c>
      <c r="G287" s="17">
        <f t="shared" si="4"/>
        <v>483.33333333333337</v>
      </c>
    </row>
    <row r="288" spans="1:7" ht="12.75" customHeight="1" x14ac:dyDescent="0.2">
      <c r="A288" s="10"/>
      <c r="B288" s="10"/>
      <c r="C288" s="8">
        <v>4</v>
      </c>
      <c r="D288" s="9" t="s">
        <v>41</v>
      </c>
      <c r="E288" s="8">
        <v>1</v>
      </c>
      <c r="F288" s="17">
        <f>'[1]Table 3'!F288</f>
        <v>41.666666666666671</v>
      </c>
      <c r="G288" s="17">
        <f t="shared" si="4"/>
        <v>166.66666666666669</v>
      </c>
    </row>
    <row r="289" spans="1:7" ht="12.75" customHeight="1" x14ac:dyDescent="0.2">
      <c r="A289" s="10"/>
      <c r="B289" s="10"/>
      <c r="C289" s="8">
        <v>4</v>
      </c>
      <c r="D289" s="9" t="s">
        <v>42</v>
      </c>
      <c r="E289" s="8">
        <v>1</v>
      </c>
      <c r="F289" s="17">
        <f>'[1]Table 3'!F289</f>
        <v>58.333333333333336</v>
      </c>
      <c r="G289" s="17">
        <f t="shared" si="4"/>
        <v>233.33333333333334</v>
      </c>
    </row>
    <row r="290" spans="1:7" ht="18.95" customHeight="1" x14ac:dyDescent="0.2">
      <c r="A290" s="10"/>
      <c r="B290" s="10"/>
      <c r="C290" s="8">
        <v>4</v>
      </c>
      <c r="D290" s="9" t="s">
        <v>53</v>
      </c>
      <c r="E290" s="8">
        <v>1</v>
      </c>
      <c r="F290" s="17">
        <f>'[1]Table 3'!F290</f>
        <v>41.666666666666671</v>
      </c>
      <c r="G290" s="17">
        <f t="shared" si="4"/>
        <v>166.66666666666669</v>
      </c>
    </row>
    <row r="291" spans="1:7" ht="12.75" customHeight="1" x14ac:dyDescent="0.2">
      <c r="A291" s="10"/>
      <c r="B291" s="10"/>
      <c r="C291" s="8">
        <v>4</v>
      </c>
      <c r="D291" s="9" t="s">
        <v>54</v>
      </c>
      <c r="E291" s="8">
        <v>1</v>
      </c>
      <c r="F291" s="17">
        <f>'[1]Table 3'!F291</f>
        <v>50</v>
      </c>
      <c r="G291" s="17">
        <f t="shared" si="4"/>
        <v>200</v>
      </c>
    </row>
    <row r="292" spans="1:7" ht="12.75" customHeight="1" x14ac:dyDescent="0.2">
      <c r="A292" s="10"/>
      <c r="B292" s="10"/>
      <c r="C292" s="10"/>
      <c r="D292" s="16" t="s">
        <v>45</v>
      </c>
      <c r="E292" s="16" t="s">
        <v>46</v>
      </c>
      <c r="F292" s="12"/>
      <c r="G292" s="19">
        <f>SUM(G261:G291)</f>
        <v>44283.333333333343</v>
      </c>
    </row>
    <row r="293" spans="1:7" ht="12.75" customHeight="1" x14ac:dyDescent="0.2">
      <c r="A293" s="8">
        <v>10</v>
      </c>
      <c r="B293" s="33" t="s">
        <v>67</v>
      </c>
      <c r="C293" s="8">
        <v>2</v>
      </c>
      <c r="D293" s="14" t="s">
        <v>56</v>
      </c>
      <c r="E293" s="8">
        <v>1</v>
      </c>
      <c r="F293" s="17">
        <f>'[1]Table 3'!F293</f>
        <v>166.66666666666669</v>
      </c>
      <c r="G293" s="17">
        <f t="shared" si="4"/>
        <v>333.33333333333337</v>
      </c>
    </row>
    <row r="294" spans="1:7" ht="12.75" customHeight="1" x14ac:dyDescent="0.2">
      <c r="A294" s="10"/>
      <c r="B294" s="34"/>
      <c r="C294" s="8">
        <v>2</v>
      </c>
      <c r="D294" s="9" t="s">
        <v>13</v>
      </c>
      <c r="E294" s="8">
        <v>1</v>
      </c>
      <c r="F294" s="17">
        <f>'[1]Table 3'!F294</f>
        <v>125</v>
      </c>
      <c r="G294" s="17">
        <f t="shared" si="4"/>
        <v>250</v>
      </c>
    </row>
    <row r="295" spans="1:7" ht="12.75" customHeight="1" x14ac:dyDescent="0.2">
      <c r="A295" s="10"/>
      <c r="B295" s="10"/>
      <c r="C295" s="8">
        <v>2</v>
      </c>
      <c r="D295" s="9" t="s">
        <v>14</v>
      </c>
      <c r="E295" s="8">
        <v>1</v>
      </c>
      <c r="F295" s="17">
        <f>'[1]Table 3'!F295</f>
        <v>208.33333333333334</v>
      </c>
      <c r="G295" s="17">
        <f t="shared" si="4"/>
        <v>416.66666666666669</v>
      </c>
    </row>
    <row r="296" spans="1:7" ht="12.75" customHeight="1" x14ac:dyDescent="0.2">
      <c r="A296" s="10"/>
      <c r="B296" s="10"/>
      <c r="C296" s="8">
        <v>2</v>
      </c>
      <c r="D296" s="9" t="s">
        <v>15</v>
      </c>
      <c r="E296" s="9" t="s">
        <v>16</v>
      </c>
      <c r="F296" s="17">
        <f>'[1]Table 3'!F296</f>
        <v>541.66666666666674</v>
      </c>
      <c r="G296" s="17">
        <f t="shared" si="4"/>
        <v>1083.3333333333335</v>
      </c>
    </row>
    <row r="297" spans="1:7" ht="12.75" customHeight="1" x14ac:dyDescent="0.2">
      <c r="A297" s="10"/>
      <c r="B297" s="10"/>
      <c r="C297" s="8">
        <v>2</v>
      </c>
      <c r="D297" s="9" t="s">
        <v>17</v>
      </c>
      <c r="E297" s="8">
        <v>1</v>
      </c>
      <c r="F297" s="17">
        <f>'[1]Table 3'!F297</f>
        <v>333.33333333333337</v>
      </c>
      <c r="G297" s="17">
        <f t="shared" si="4"/>
        <v>666.66666666666674</v>
      </c>
    </row>
    <row r="298" spans="1:7" ht="12.75" customHeight="1" x14ac:dyDescent="0.2">
      <c r="A298" s="10"/>
      <c r="B298" s="10"/>
      <c r="C298" s="8">
        <v>2</v>
      </c>
      <c r="D298" s="9" t="s">
        <v>18</v>
      </c>
      <c r="E298" s="9" t="s">
        <v>16</v>
      </c>
      <c r="F298" s="17">
        <f>'[1]Table 3'!F298</f>
        <v>750</v>
      </c>
      <c r="G298" s="17">
        <f t="shared" si="4"/>
        <v>1500</v>
      </c>
    </row>
    <row r="299" spans="1:7" ht="12.75" customHeight="1" x14ac:dyDescent="0.2">
      <c r="A299" s="10"/>
      <c r="B299" s="10"/>
      <c r="C299" s="8">
        <v>2</v>
      </c>
      <c r="D299" s="9" t="s">
        <v>19</v>
      </c>
      <c r="E299" s="9" t="s">
        <v>20</v>
      </c>
      <c r="F299" s="17">
        <f>'[1]Table 3'!F299</f>
        <v>250</v>
      </c>
      <c r="G299" s="17">
        <f t="shared" si="4"/>
        <v>500</v>
      </c>
    </row>
    <row r="300" spans="1:7" ht="12.75" customHeight="1" x14ac:dyDescent="0.2">
      <c r="A300" s="10"/>
      <c r="B300" s="10"/>
      <c r="C300" s="8">
        <v>2</v>
      </c>
      <c r="D300" s="9" t="s">
        <v>21</v>
      </c>
      <c r="E300" s="8">
        <v>1</v>
      </c>
      <c r="F300" s="17">
        <f>'[1]Table 3'!F300</f>
        <v>208.33333333333334</v>
      </c>
      <c r="G300" s="17">
        <f t="shared" si="4"/>
        <v>416.66666666666669</v>
      </c>
    </row>
    <row r="301" spans="1:7" ht="12.75" customHeight="1" x14ac:dyDescent="0.2">
      <c r="A301" s="10"/>
      <c r="B301" s="10"/>
      <c r="C301" s="8">
        <v>2</v>
      </c>
      <c r="D301" s="9" t="s">
        <v>22</v>
      </c>
      <c r="E301" s="8">
        <v>1</v>
      </c>
      <c r="F301" s="17">
        <f>'[1]Table 3'!F301</f>
        <v>250</v>
      </c>
      <c r="G301" s="17">
        <f t="shared" si="4"/>
        <v>500</v>
      </c>
    </row>
    <row r="302" spans="1:7" ht="12.75" customHeight="1" x14ac:dyDescent="0.2">
      <c r="A302" s="10"/>
      <c r="B302" s="10"/>
      <c r="C302" s="8">
        <v>2</v>
      </c>
      <c r="D302" s="9" t="s">
        <v>23</v>
      </c>
      <c r="E302" s="8">
        <v>1</v>
      </c>
      <c r="F302" s="17">
        <f>'[1]Table 3'!F302</f>
        <v>250</v>
      </c>
      <c r="G302" s="17">
        <f t="shared" si="4"/>
        <v>500</v>
      </c>
    </row>
    <row r="303" spans="1:7" ht="12.75" customHeight="1" x14ac:dyDescent="0.2">
      <c r="A303" s="10"/>
      <c r="B303" s="10"/>
      <c r="C303" s="8">
        <v>2</v>
      </c>
      <c r="D303" s="9" t="s">
        <v>24</v>
      </c>
      <c r="E303" s="9" t="s">
        <v>20</v>
      </c>
      <c r="F303" s="17">
        <f>'[1]Table 3'!F303</f>
        <v>250</v>
      </c>
      <c r="G303" s="17">
        <f t="shared" si="4"/>
        <v>500</v>
      </c>
    </row>
    <row r="304" spans="1:7" ht="12.75" customHeight="1" x14ac:dyDescent="0.2">
      <c r="A304" s="10"/>
      <c r="B304" s="10"/>
      <c r="C304" s="8">
        <v>2</v>
      </c>
      <c r="D304" s="9" t="s">
        <v>25</v>
      </c>
      <c r="E304" s="8">
        <v>1</v>
      </c>
      <c r="F304" s="17">
        <f>'[1]Table 3'!F304</f>
        <v>250</v>
      </c>
      <c r="G304" s="17">
        <f t="shared" si="4"/>
        <v>500</v>
      </c>
    </row>
    <row r="305" spans="1:7" ht="12.75" customHeight="1" x14ac:dyDescent="0.2">
      <c r="A305" s="10"/>
      <c r="B305" s="10"/>
      <c r="C305" s="8">
        <v>2</v>
      </c>
      <c r="D305" s="9" t="s">
        <v>26</v>
      </c>
      <c r="E305" s="8">
        <v>1</v>
      </c>
      <c r="F305" s="17">
        <f>'[1]Table 3'!F305</f>
        <v>1958.3333333333335</v>
      </c>
      <c r="G305" s="17">
        <f t="shared" si="4"/>
        <v>3916.666666666667</v>
      </c>
    </row>
    <row r="306" spans="1:7" ht="12.75" customHeight="1" x14ac:dyDescent="0.2">
      <c r="A306" s="10"/>
      <c r="B306" s="10"/>
      <c r="C306" s="8">
        <v>2</v>
      </c>
      <c r="D306" s="9" t="s">
        <v>27</v>
      </c>
      <c r="E306" s="8">
        <v>1</v>
      </c>
      <c r="F306" s="17">
        <f>'[1]Table 3'!F306</f>
        <v>291.66666666666669</v>
      </c>
      <c r="G306" s="17">
        <f t="shared" si="4"/>
        <v>583.33333333333337</v>
      </c>
    </row>
    <row r="307" spans="1:7" ht="12.75" customHeight="1" x14ac:dyDescent="0.2">
      <c r="A307" s="10"/>
      <c r="B307" s="10"/>
      <c r="C307" s="8">
        <v>2</v>
      </c>
      <c r="D307" s="9" t="s">
        <v>28</v>
      </c>
      <c r="E307" s="9" t="s">
        <v>20</v>
      </c>
      <c r="F307" s="17">
        <f>'[1]Table 3'!F307</f>
        <v>1041.6666666666667</v>
      </c>
      <c r="G307" s="17">
        <f t="shared" si="4"/>
        <v>2083.3333333333335</v>
      </c>
    </row>
    <row r="308" spans="1:7" ht="12.75" customHeight="1" x14ac:dyDescent="0.2">
      <c r="A308" s="10"/>
      <c r="B308" s="10"/>
      <c r="C308" s="8">
        <v>2</v>
      </c>
      <c r="D308" s="9" t="s">
        <v>29</v>
      </c>
      <c r="E308" s="8">
        <v>1</v>
      </c>
      <c r="F308" s="17">
        <f>'[1]Table 3'!F308</f>
        <v>208.33333333333334</v>
      </c>
      <c r="G308" s="17">
        <f t="shared" si="4"/>
        <v>416.66666666666669</v>
      </c>
    </row>
    <row r="309" spans="1:7" ht="12.75" customHeight="1" x14ac:dyDescent="0.2">
      <c r="A309" s="10"/>
      <c r="B309" s="10"/>
      <c r="C309" s="8">
        <v>2</v>
      </c>
      <c r="D309" s="9" t="s">
        <v>30</v>
      </c>
      <c r="E309" s="8">
        <v>1</v>
      </c>
      <c r="F309" s="17">
        <f>'[1]Table 3'!F309</f>
        <v>1791.6666666666667</v>
      </c>
      <c r="G309" s="17">
        <f t="shared" si="4"/>
        <v>3583.3333333333335</v>
      </c>
    </row>
    <row r="310" spans="1:7" ht="12.75" customHeight="1" x14ac:dyDescent="0.2">
      <c r="A310" s="10"/>
      <c r="B310" s="10"/>
      <c r="C310" s="8">
        <v>2</v>
      </c>
      <c r="D310" s="9" t="s">
        <v>52</v>
      </c>
      <c r="E310" s="8">
        <v>1</v>
      </c>
      <c r="F310" s="17">
        <f>'[1]Table 3'!F310</f>
        <v>1375</v>
      </c>
      <c r="G310" s="17">
        <f t="shared" si="4"/>
        <v>2750</v>
      </c>
    </row>
    <row r="311" spans="1:7" ht="12.75" customHeight="1" x14ac:dyDescent="0.2">
      <c r="A311" s="10"/>
      <c r="B311" s="10"/>
      <c r="C311" s="8">
        <v>2</v>
      </c>
      <c r="D311" s="9" t="s">
        <v>32</v>
      </c>
      <c r="E311" s="8">
        <v>1</v>
      </c>
      <c r="F311" s="17">
        <f>'[1]Table 3'!F311</f>
        <v>333.33333333333337</v>
      </c>
      <c r="G311" s="17">
        <f t="shared" si="4"/>
        <v>666.66666666666674</v>
      </c>
    </row>
    <row r="312" spans="1:7" ht="12.75" customHeight="1" x14ac:dyDescent="0.2">
      <c r="A312" s="10"/>
      <c r="B312" s="10"/>
      <c r="C312" s="8">
        <v>2</v>
      </c>
      <c r="D312" s="9" t="s">
        <v>33</v>
      </c>
      <c r="E312" s="8">
        <v>1</v>
      </c>
      <c r="F312" s="17">
        <f>'[1]Table 3'!F312</f>
        <v>83.333333333333343</v>
      </c>
      <c r="G312" s="17">
        <f t="shared" si="4"/>
        <v>166.66666666666669</v>
      </c>
    </row>
    <row r="313" spans="1:7" ht="12.75" customHeight="1" x14ac:dyDescent="0.2">
      <c r="A313" s="10"/>
      <c r="B313" s="10"/>
      <c r="C313" s="8">
        <v>2</v>
      </c>
      <c r="D313" s="9" t="s">
        <v>34</v>
      </c>
      <c r="E313" s="8">
        <v>1</v>
      </c>
      <c r="F313" s="17">
        <f>'[1]Table 3'!F313</f>
        <v>125</v>
      </c>
      <c r="G313" s="17">
        <f t="shared" si="4"/>
        <v>250</v>
      </c>
    </row>
    <row r="314" spans="1:7" ht="12.75" customHeight="1" x14ac:dyDescent="0.2">
      <c r="A314" s="10"/>
      <c r="B314" s="10"/>
      <c r="C314" s="8">
        <v>2</v>
      </c>
      <c r="D314" s="9" t="s">
        <v>35</v>
      </c>
      <c r="E314" s="8">
        <v>1</v>
      </c>
      <c r="F314" s="17">
        <f>'[1]Table 3'!F314</f>
        <v>83.333333333333343</v>
      </c>
      <c r="G314" s="17">
        <f t="shared" si="4"/>
        <v>166.66666666666669</v>
      </c>
    </row>
    <row r="315" spans="1:7" ht="12.75" customHeight="1" x14ac:dyDescent="0.2">
      <c r="A315" s="10"/>
      <c r="B315" s="10"/>
      <c r="C315" s="8">
        <v>2</v>
      </c>
      <c r="D315" s="9" t="s">
        <v>36</v>
      </c>
      <c r="E315" s="8">
        <v>1</v>
      </c>
      <c r="F315" s="17">
        <f>'[1]Table 3'!F315</f>
        <v>166.66666666666669</v>
      </c>
      <c r="G315" s="17">
        <f t="shared" si="4"/>
        <v>333.33333333333337</v>
      </c>
    </row>
    <row r="316" spans="1:7" ht="12.75" customHeight="1" x14ac:dyDescent="0.2">
      <c r="A316" s="10"/>
      <c r="B316" s="10"/>
      <c r="C316" s="8">
        <v>2</v>
      </c>
      <c r="D316" s="9" t="s">
        <v>37</v>
      </c>
      <c r="E316" s="8">
        <v>1</v>
      </c>
      <c r="F316" s="17">
        <f>'[1]Table 3'!F316</f>
        <v>125</v>
      </c>
      <c r="G316" s="17">
        <f t="shared" si="4"/>
        <v>250</v>
      </c>
    </row>
    <row r="317" spans="1:7" ht="12.75" customHeight="1" x14ac:dyDescent="0.2">
      <c r="A317" s="10"/>
      <c r="B317" s="10"/>
      <c r="C317" s="8">
        <v>2</v>
      </c>
      <c r="D317" s="9" t="s">
        <v>38</v>
      </c>
      <c r="E317" s="8">
        <v>1</v>
      </c>
      <c r="F317" s="17">
        <f>'[1]Table 3'!F317</f>
        <v>416.66666666666669</v>
      </c>
      <c r="G317" s="17">
        <f t="shared" si="4"/>
        <v>833.33333333333337</v>
      </c>
    </row>
    <row r="318" spans="1:7" ht="12.75" customHeight="1" x14ac:dyDescent="0.2">
      <c r="A318" s="10"/>
      <c r="B318" s="10"/>
      <c r="C318" s="8">
        <v>2</v>
      </c>
      <c r="D318" s="9" t="s">
        <v>39</v>
      </c>
      <c r="E318" s="8">
        <v>1</v>
      </c>
      <c r="F318" s="17">
        <f>'[1]Table 3'!F318</f>
        <v>83.333333333333343</v>
      </c>
      <c r="G318" s="17">
        <f t="shared" si="4"/>
        <v>166.66666666666669</v>
      </c>
    </row>
    <row r="319" spans="1:7" ht="12.75" customHeight="1" x14ac:dyDescent="0.2">
      <c r="A319" s="10"/>
      <c r="B319" s="10"/>
      <c r="C319" s="8">
        <v>2</v>
      </c>
      <c r="D319" s="9" t="s">
        <v>40</v>
      </c>
      <c r="E319" s="8">
        <v>1</v>
      </c>
      <c r="F319" s="17">
        <f>'[1]Table 3'!F319</f>
        <v>125</v>
      </c>
      <c r="G319" s="17">
        <f t="shared" si="4"/>
        <v>250</v>
      </c>
    </row>
    <row r="320" spans="1:7" ht="12.75" customHeight="1" x14ac:dyDescent="0.2">
      <c r="A320" s="10"/>
      <c r="B320" s="10"/>
      <c r="C320" s="8">
        <v>2</v>
      </c>
      <c r="D320" s="9" t="s">
        <v>41</v>
      </c>
      <c r="E320" s="8">
        <v>1</v>
      </c>
      <c r="F320" s="17">
        <f>'[1]Table 3'!F320</f>
        <v>8.3333333333333339</v>
      </c>
      <c r="G320" s="17">
        <f t="shared" si="4"/>
        <v>16.666666666666668</v>
      </c>
    </row>
    <row r="321" spans="1:7" ht="12.75" customHeight="1" x14ac:dyDescent="0.2">
      <c r="A321" s="10"/>
      <c r="B321" s="10"/>
      <c r="C321" s="8">
        <v>2</v>
      </c>
      <c r="D321" s="9" t="s">
        <v>42</v>
      </c>
      <c r="E321" s="8">
        <v>1</v>
      </c>
      <c r="F321" s="17">
        <f>'[1]Table 3'!F321</f>
        <v>58.333333333333336</v>
      </c>
      <c r="G321" s="17">
        <f t="shared" si="4"/>
        <v>116.66666666666667</v>
      </c>
    </row>
    <row r="322" spans="1:7" ht="12.75" customHeight="1" x14ac:dyDescent="0.2">
      <c r="A322" s="10"/>
      <c r="B322" s="10"/>
      <c r="C322" s="8">
        <v>2</v>
      </c>
      <c r="D322" s="9" t="s">
        <v>53</v>
      </c>
      <c r="E322" s="8">
        <v>1</v>
      </c>
      <c r="F322" s="17">
        <f>'[1]Table 3'!F322</f>
        <v>41.666666666666671</v>
      </c>
      <c r="G322" s="17">
        <f t="shared" si="4"/>
        <v>83.333333333333343</v>
      </c>
    </row>
    <row r="323" spans="1:7" ht="12.75" customHeight="1" x14ac:dyDescent="0.2">
      <c r="A323" s="10"/>
      <c r="B323" s="10"/>
      <c r="C323" s="8">
        <v>2</v>
      </c>
      <c r="D323" s="9" t="s">
        <v>54</v>
      </c>
      <c r="E323" s="8">
        <v>1</v>
      </c>
      <c r="F323" s="17">
        <f>'[1]Table 3'!F323</f>
        <v>50</v>
      </c>
      <c r="G323" s="17">
        <f t="shared" si="4"/>
        <v>100</v>
      </c>
    </row>
    <row r="324" spans="1:7" ht="12.75" customHeight="1" x14ac:dyDescent="0.2">
      <c r="A324" s="10"/>
      <c r="B324" s="10"/>
      <c r="C324" s="10"/>
      <c r="D324" s="16" t="s">
        <v>45</v>
      </c>
      <c r="E324" s="16" t="s">
        <v>46</v>
      </c>
      <c r="F324" s="12"/>
      <c r="G324" s="19">
        <f>SUM(G293:G323)</f>
        <v>23900.000000000004</v>
      </c>
    </row>
    <row r="325" spans="1:7" ht="12.75" customHeight="1" x14ac:dyDescent="0.2">
      <c r="A325" s="8">
        <v>11</v>
      </c>
      <c r="B325" s="15" t="s">
        <v>68</v>
      </c>
      <c r="C325" s="8">
        <v>1</v>
      </c>
      <c r="D325" s="9" t="s">
        <v>13</v>
      </c>
      <c r="E325" s="8">
        <v>1</v>
      </c>
      <c r="F325" s="17">
        <f>'[1]Table 3'!F325</f>
        <v>125</v>
      </c>
      <c r="G325" s="17">
        <f t="shared" si="4"/>
        <v>125</v>
      </c>
    </row>
    <row r="326" spans="1:7" ht="12.75" customHeight="1" x14ac:dyDescent="0.2">
      <c r="A326" s="10"/>
      <c r="B326" s="10"/>
      <c r="C326" s="8">
        <v>1</v>
      </c>
      <c r="D326" s="9" t="s">
        <v>69</v>
      </c>
      <c r="E326" s="8">
        <v>1</v>
      </c>
      <c r="F326" s="17">
        <f>'[1]Table 3'!F326</f>
        <v>250</v>
      </c>
      <c r="G326" s="17">
        <f t="shared" si="4"/>
        <v>250</v>
      </c>
    </row>
    <row r="327" spans="1:7" ht="12.75" customHeight="1" x14ac:dyDescent="0.2">
      <c r="A327" s="10"/>
      <c r="B327" s="10"/>
      <c r="C327" s="8">
        <v>1</v>
      </c>
      <c r="D327" s="9" t="s">
        <v>70</v>
      </c>
      <c r="E327" s="9" t="s">
        <v>16</v>
      </c>
      <c r="F327" s="17">
        <f>'[1]Table 3'!F327</f>
        <v>291.66666666666669</v>
      </c>
      <c r="G327" s="17">
        <f t="shared" si="4"/>
        <v>291.66666666666669</v>
      </c>
    </row>
    <row r="328" spans="1:7" ht="12.75" customHeight="1" x14ac:dyDescent="0.2">
      <c r="A328" s="10"/>
      <c r="B328" s="10"/>
      <c r="C328" s="8">
        <v>1</v>
      </c>
      <c r="D328" s="9" t="s">
        <v>71</v>
      </c>
      <c r="E328" s="8">
        <v>1</v>
      </c>
      <c r="F328" s="17">
        <f>'[1]Table 3'!F328</f>
        <v>250</v>
      </c>
      <c r="G328" s="17">
        <f t="shared" ref="G328:G391" si="5">C328*F328</f>
        <v>250</v>
      </c>
    </row>
    <row r="329" spans="1:7" ht="12.75" customHeight="1" x14ac:dyDescent="0.2">
      <c r="A329" s="10"/>
      <c r="B329" s="10"/>
      <c r="C329" s="8">
        <v>1</v>
      </c>
      <c r="D329" s="9" t="s">
        <v>72</v>
      </c>
      <c r="E329" s="9" t="s">
        <v>16</v>
      </c>
      <c r="F329" s="17">
        <f>'[1]Table 3'!F329</f>
        <v>250</v>
      </c>
      <c r="G329" s="17">
        <f t="shared" si="5"/>
        <v>250</v>
      </c>
    </row>
    <row r="330" spans="1:7" ht="12.75" customHeight="1" x14ac:dyDescent="0.2">
      <c r="A330" s="10"/>
      <c r="B330" s="10"/>
      <c r="C330" s="8">
        <v>1</v>
      </c>
      <c r="D330" s="9" t="s">
        <v>19</v>
      </c>
      <c r="E330" s="9" t="s">
        <v>20</v>
      </c>
      <c r="F330" s="17">
        <f>'[1]Table 3'!F330</f>
        <v>125</v>
      </c>
      <c r="G330" s="17">
        <f t="shared" si="5"/>
        <v>125</v>
      </c>
    </row>
    <row r="331" spans="1:7" ht="12.75" customHeight="1" x14ac:dyDescent="0.2">
      <c r="A331" s="10"/>
      <c r="B331" s="10"/>
      <c r="C331" s="8">
        <v>1</v>
      </c>
      <c r="D331" s="9" t="s">
        <v>21</v>
      </c>
      <c r="E331" s="8">
        <v>1</v>
      </c>
      <c r="F331" s="17">
        <f>'[1]Table 3'!F331</f>
        <v>125</v>
      </c>
      <c r="G331" s="17">
        <f t="shared" si="5"/>
        <v>125</v>
      </c>
    </row>
    <row r="332" spans="1:7" ht="12.75" customHeight="1" x14ac:dyDescent="0.2">
      <c r="A332" s="10"/>
      <c r="B332" s="10"/>
      <c r="C332" s="8">
        <v>1</v>
      </c>
      <c r="D332" s="9" t="s">
        <v>22</v>
      </c>
      <c r="E332" s="8">
        <v>1</v>
      </c>
      <c r="F332" s="17">
        <f>'[1]Table 3'!F332</f>
        <v>50</v>
      </c>
      <c r="G332" s="17">
        <f t="shared" si="5"/>
        <v>50</v>
      </c>
    </row>
    <row r="333" spans="1:7" ht="12.75" customHeight="1" x14ac:dyDescent="0.2">
      <c r="A333" s="10"/>
      <c r="B333" s="10"/>
      <c r="C333" s="8">
        <v>1</v>
      </c>
      <c r="D333" s="9" t="s">
        <v>23</v>
      </c>
      <c r="E333" s="8">
        <v>1</v>
      </c>
      <c r="F333" s="17">
        <f>'[1]Table 3'!F333</f>
        <v>66.666666666666671</v>
      </c>
      <c r="G333" s="17">
        <f t="shared" si="5"/>
        <v>66.666666666666671</v>
      </c>
    </row>
    <row r="334" spans="1:7" ht="12.75" customHeight="1" x14ac:dyDescent="0.2">
      <c r="A334" s="10"/>
      <c r="B334" s="10"/>
      <c r="C334" s="8">
        <v>1</v>
      </c>
      <c r="D334" s="9" t="s">
        <v>73</v>
      </c>
      <c r="E334" s="8">
        <v>1</v>
      </c>
      <c r="F334" s="17">
        <f>'[1]Table 3'!F334</f>
        <v>1125</v>
      </c>
      <c r="G334" s="17">
        <f t="shared" si="5"/>
        <v>1125</v>
      </c>
    </row>
    <row r="335" spans="1:7" ht="12.75" customHeight="1" x14ac:dyDescent="0.2">
      <c r="A335" s="10"/>
      <c r="B335" s="10"/>
      <c r="C335" s="8">
        <v>1</v>
      </c>
      <c r="D335" s="9" t="s">
        <v>74</v>
      </c>
      <c r="E335" s="8">
        <v>1</v>
      </c>
      <c r="F335" s="17">
        <f>'[1]Table 3'!F335</f>
        <v>416.66666666666669</v>
      </c>
      <c r="G335" s="17">
        <f t="shared" si="5"/>
        <v>416.66666666666669</v>
      </c>
    </row>
    <row r="336" spans="1:7" ht="12.75" customHeight="1" x14ac:dyDescent="0.2">
      <c r="A336" s="10"/>
      <c r="B336" s="10"/>
      <c r="C336" s="8">
        <v>1</v>
      </c>
      <c r="D336" s="9" t="s">
        <v>75</v>
      </c>
      <c r="E336" s="9" t="s">
        <v>20</v>
      </c>
      <c r="F336" s="17">
        <f>'[1]Table 3'!F336</f>
        <v>1041.6666666666667</v>
      </c>
      <c r="G336" s="17">
        <f t="shared" si="5"/>
        <v>1041.6666666666667</v>
      </c>
    </row>
    <row r="337" spans="1:7" ht="12.75" customHeight="1" x14ac:dyDescent="0.2">
      <c r="A337" s="10"/>
      <c r="B337" s="10"/>
      <c r="C337" s="8">
        <v>1</v>
      </c>
      <c r="D337" s="9" t="s">
        <v>76</v>
      </c>
      <c r="E337" s="8">
        <v>1</v>
      </c>
      <c r="F337" s="17">
        <f>'[1]Table 3'!F337</f>
        <v>416.66666666666669</v>
      </c>
      <c r="G337" s="17">
        <f t="shared" si="5"/>
        <v>416.66666666666669</v>
      </c>
    </row>
    <row r="338" spans="1:7" ht="12.75" customHeight="1" x14ac:dyDescent="0.2">
      <c r="A338" s="10"/>
      <c r="B338" s="10"/>
      <c r="C338" s="8">
        <v>1</v>
      </c>
      <c r="D338" s="9" t="s">
        <v>30</v>
      </c>
      <c r="E338" s="8">
        <v>1</v>
      </c>
      <c r="F338" s="17">
        <f>'[1]Table 3'!F338</f>
        <v>1458.3333333333335</v>
      </c>
      <c r="G338" s="17">
        <f t="shared" si="5"/>
        <v>1458.3333333333335</v>
      </c>
    </row>
    <row r="339" spans="1:7" ht="12.75" customHeight="1" x14ac:dyDescent="0.2">
      <c r="A339" s="10"/>
      <c r="B339" s="10"/>
      <c r="C339" s="8">
        <v>1</v>
      </c>
      <c r="D339" s="9" t="s">
        <v>52</v>
      </c>
      <c r="E339" s="8">
        <v>1</v>
      </c>
      <c r="F339" s="17">
        <f>'[1]Table 3'!F339</f>
        <v>1458.3333333333335</v>
      </c>
      <c r="G339" s="17">
        <f t="shared" si="5"/>
        <v>1458.3333333333335</v>
      </c>
    </row>
    <row r="340" spans="1:7" ht="12.75" customHeight="1" x14ac:dyDescent="0.2">
      <c r="A340" s="10"/>
      <c r="B340" s="10"/>
      <c r="C340" s="8">
        <v>1</v>
      </c>
      <c r="D340" s="9" t="s">
        <v>34</v>
      </c>
      <c r="E340" s="8">
        <v>1</v>
      </c>
      <c r="F340" s="17">
        <f>'[1]Table 3'!F340</f>
        <v>100</v>
      </c>
      <c r="G340" s="17">
        <f t="shared" si="5"/>
        <v>100</v>
      </c>
    </row>
    <row r="341" spans="1:7" ht="12.75" customHeight="1" x14ac:dyDescent="0.2">
      <c r="A341" s="10"/>
      <c r="B341" s="10"/>
      <c r="C341" s="8">
        <v>1</v>
      </c>
      <c r="D341" s="9" t="s">
        <v>35</v>
      </c>
      <c r="E341" s="8">
        <v>1</v>
      </c>
      <c r="F341" s="17">
        <f>'[1]Table 3'!F341</f>
        <v>41.666666666666671</v>
      </c>
      <c r="G341" s="17">
        <f t="shared" si="5"/>
        <v>41.666666666666671</v>
      </c>
    </row>
    <row r="342" spans="1:7" ht="12.75" customHeight="1" x14ac:dyDescent="0.2">
      <c r="A342" s="10"/>
      <c r="B342" s="10"/>
      <c r="C342" s="8">
        <v>1</v>
      </c>
      <c r="D342" s="9" t="s">
        <v>36</v>
      </c>
      <c r="E342" s="8">
        <v>1</v>
      </c>
      <c r="F342" s="17">
        <f>'[1]Table 3'!F342</f>
        <v>116.66666666666667</v>
      </c>
      <c r="G342" s="17">
        <f t="shared" si="5"/>
        <v>116.66666666666667</v>
      </c>
    </row>
    <row r="343" spans="1:7" ht="12.75" customHeight="1" x14ac:dyDescent="0.2">
      <c r="A343" s="10"/>
      <c r="B343" s="10"/>
      <c r="C343" s="8">
        <v>1</v>
      </c>
      <c r="D343" s="9" t="s">
        <v>37</v>
      </c>
      <c r="E343" s="8">
        <v>1</v>
      </c>
      <c r="F343" s="17">
        <f>'[1]Table 3'!F343</f>
        <v>125</v>
      </c>
      <c r="G343" s="17">
        <f t="shared" si="5"/>
        <v>125</v>
      </c>
    </row>
    <row r="344" spans="1:7" ht="12.75" customHeight="1" x14ac:dyDescent="0.2">
      <c r="A344" s="10"/>
      <c r="B344" s="10"/>
      <c r="C344" s="8">
        <v>1</v>
      </c>
      <c r="D344" s="9" t="s">
        <v>38</v>
      </c>
      <c r="E344" s="8">
        <v>1</v>
      </c>
      <c r="F344" s="17">
        <f>'[1]Table 3'!F344</f>
        <v>125</v>
      </c>
      <c r="G344" s="17">
        <f t="shared" si="5"/>
        <v>125</v>
      </c>
    </row>
    <row r="345" spans="1:7" ht="12.75" customHeight="1" x14ac:dyDescent="0.2">
      <c r="A345" s="10"/>
      <c r="B345" s="10"/>
      <c r="C345" s="8">
        <v>1</v>
      </c>
      <c r="D345" s="9" t="s">
        <v>41</v>
      </c>
      <c r="E345" s="8">
        <v>1</v>
      </c>
      <c r="F345" s="17">
        <f>'[1]Table 3'!F345</f>
        <v>8.3333333333333339</v>
      </c>
      <c r="G345" s="17">
        <f t="shared" si="5"/>
        <v>8.3333333333333339</v>
      </c>
    </row>
    <row r="346" spans="1:7" ht="12.75" customHeight="1" x14ac:dyDescent="0.2">
      <c r="A346" s="10"/>
      <c r="B346" s="10"/>
      <c r="C346" s="8">
        <v>1</v>
      </c>
      <c r="D346" s="9" t="s">
        <v>42</v>
      </c>
      <c r="E346" s="8">
        <v>1</v>
      </c>
      <c r="F346" s="17">
        <f>'[1]Table 3'!F346</f>
        <v>50</v>
      </c>
      <c r="G346" s="17">
        <f t="shared" si="5"/>
        <v>50</v>
      </c>
    </row>
    <row r="347" spans="1:7" ht="12.75" customHeight="1" x14ac:dyDescent="0.2">
      <c r="A347" s="10"/>
      <c r="B347" s="10"/>
      <c r="C347" s="8">
        <v>1</v>
      </c>
      <c r="D347" s="9" t="s">
        <v>53</v>
      </c>
      <c r="E347" s="8">
        <v>1</v>
      </c>
      <c r="F347" s="17">
        <f>'[1]Table 3'!F347</f>
        <v>50</v>
      </c>
      <c r="G347" s="17">
        <f t="shared" si="5"/>
        <v>50</v>
      </c>
    </row>
    <row r="348" spans="1:7" ht="12.75" customHeight="1" x14ac:dyDescent="0.2">
      <c r="A348" s="10"/>
      <c r="B348" s="10"/>
      <c r="C348" s="8">
        <v>1</v>
      </c>
      <c r="D348" s="9" t="s">
        <v>54</v>
      </c>
      <c r="E348" s="8">
        <v>1</v>
      </c>
      <c r="F348" s="17">
        <f>'[1]Table 3'!F348</f>
        <v>50</v>
      </c>
      <c r="G348" s="17">
        <f t="shared" si="5"/>
        <v>50</v>
      </c>
    </row>
    <row r="349" spans="1:7" ht="12.75" customHeight="1" x14ac:dyDescent="0.2">
      <c r="A349" s="10"/>
      <c r="B349" s="10"/>
      <c r="C349" s="10"/>
      <c r="D349" s="16" t="s">
        <v>45</v>
      </c>
      <c r="E349" s="16" t="s">
        <v>46</v>
      </c>
      <c r="F349" s="12"/>
      <c r="G349" s="19">
        <f>SUM(G325:G348)</f>
        <v>8116.6666666666688</v>
      </c>
    </row>
    <row r="350" spans="1:7" ht="12.75" customHeight="1" x14ac:dyDescent="0.2">
      <c r="A350" s="8">
        <v>12</v>
      </c>
      <c r="B350" s="15" t="s">
        <v>77</v>
      </c>
      <c r="C350" s="8">
        <v>1</v>
      </c>
      <c r="D350" s="9" t="s">
        <v>13</v>
      </c>
      <c r="E350" s="8">
        <v>1</v>
      </c>
      <c r="F350" s="17">
        <f>'[1]Table 3'!F350</f>
        <v>125</v>
      </c>
      <c r="G350" s="17">
        <f t="shared" si="5"/>
        <v>125</v>
      </c>
    </row>
    <row r="351" spans="1:7" ht="12.75" customHeight="1" x14ac:dyDescent="0.2">
      <c r="A351" s="10"/>
      <c r="B351" s="10"/>
      <c r="C351" s="8">
        <v>1</v>
      </c>
      <c r="D351" s="9" t="s">
        <v>69</v>
      </c>
      <c r="E351" s="8">
        <v>1</v>
      </c>
      <c r="F351" s="17">
        <f>'[1]Table 3'!F351</f>
        <v>250</v>
      </c>
      <c r="G351" s="17">
        <f t="shared" si="5"/>
        <v>250</v>
      </c>
    </row>
    <row r="352" spans="1:7" ht="12.75" customHeight="1" x14ac:dyDescent="0.2">
      <c r="A352" s="10"/>
      <c r="B352" s="10"/>
      <c r="C352" s="8">
        <v>1</v>
      </c>
      <c r="D352" s="9" t="s">
        <v>70</v>
      </c>
      <c r="E352" s="9" t="s">
        <v>16</v>
      </c>
      <c r="F352" s="17">
        <f>'[1]Table 3'!F352</f>
        <v>291.66666666666669</v>
      </c>
      <c r="G352" s="17">
        <f t="shared" si="5"/>
        <v>291.66666666666669</v>
      </c>
    </row>
    <row r="353" spans="1:7" ht="12.75" customHeight="1" x14ac:dyDescent="0.2">
      <c r="A353" s="10"/>
      <c r="B353" s="10"/>
      <c r="C353" s="8">
        <v>1</v>
      </c>
      <c r="D353" s="9" t="s">
        <v>71</v>
      </c>
      <c r="E353" s="8">
        <v>1</v>
      </c>
      <c r="F353" s="17">
        <f>'[1]Table 3'!F353</f>
        <v>250</v>
      </c>
      <c r="G353" s="17">
        <f t="shared" si="5"/>
        <v>250</v>
      </c>
    </row>
    <row r="354" spans="1:7" ht="12.75" customHeight="1" x14ac:dyDescent="0.2">
      <c r="A354" s="10"/>
      <c r="B354" s="10"/>
      <c r="C354" s="8">
        <v>1</v>
      </c>
      <c r="D354" s="9" t="s">
        <v>72</v>
      </c>
      <c r="E354" s="9" t="s">
        <v>16</v>
      </c>
      <c r="F354" s="17">
        <f>'[1]Table 3'!F354</f>
        <v>250</v>
      </c>
      <c r="G354" s="17">
        <f t="shared" si="5"/>
        <v>250</v>
      </c>
    </row>
    <row r="355" spans="1:7" ht="12.75" customHeight="1" x14ac:dyDescent="0.2">
      <c r="A355" s="10"/>
      <c r="B355" s="10"/>
      <c r="C355" s="8">
        <v>1</v>
      </c>
      <c r="D355" s="9" t="s">
        <v>19</v>
      </c>
      <c r="E355" s="9" t="s">
        <v>20</v>
      </c>
      <c r="F355" s="17">
        <f>'[1]Table 3'!F355</f>
        <v>125</v>
      </c>
      <c r="G355" s="17">
        <f t="shared" si="5"/>
        <v>125</v>
      </c>
    </row>
    <row r="356" spans="1:7" ht="12.75" customHeight="1" x14ac:dyDescent="0.2">
      <c r="A356" s="10"/>
      <c r="B356" s="10"/>
      <c r="C356" s="8">
        <v>1</v>
      </c>
      <c r="D356" s="9" t="s">
        <v>21</v>
      </c>
      <c r="E356" s="8">
        <v>1</v>
      </c>
      <c r="F356" s="17">
        <f>'[1]Table 3'!F356</f>
        <v>83.333333333333343</v>
      </c>
      <c r="G356" s="17">
        <f t="shared" si="5"/>
        <v>83.333333333333343</v>
      </c>
    </row>
    <row r="357" spans="1:7" ht="12.75" customHeight="1" x14ac:dyDescent="0.2">
      <c r="A357" s="10"/>
      <c r="B357" s="10"/>
      <c r="C357" s="8">
        <v>1</v>
      </c>
      <c r="D357" s="9" t="s">
        <v>22</v>
      </c>
      <c r="E357" s="8">
        <v>1</v>
      </c>
      <c r="F357" s="17">
        <f>'[1]Table 3'!F357</f>
        <v>66.666666666666671</v>
      </c>
      <c r="G357" s="17">
        <f t="shared" si="5"/>
        <v>66.666666666666671</v>
      </c>
    </row>
    <row r="358" spans="1:7" ht="12.75" customHeight="1" x14ac:dyDescent="0.2">
      <c r="A358" s="10"/>
      <c r="B358" s="10"/>
      <c r="C358" s="8">
        <v>1</v>
      </c>
      <c r="D358" s="9" t="s">
        <v>23</v>
      </c>
      <c r="E358" s="8">
        <v>1</v>
      </c>
      <c r="F358" s="17">
        <f>'[1]Table 3'!F358</f>
        <v>41.666666666666671</v>
      </c>
      <c r="G358" s="17">
        <f t="shared" si="5"/>
        <v>41.666666666666671</v>
      </c>
    </row>
    <row r="359" spans="1:7" ht="12.75" customHeight="1" x14ac:dyDescent="0.2">
      <c r="A359" s="10"/>
      <c r="B359" s="10"/>
      <c r="C359" s="8">
        <v>1</v>
      </c>
      <c r="D359" s="9" t="s">
        <v>73</v>
      </c>
      <c r="E359" s="8">
        <v>1</v>
      </c>
      <c r="F359" s="17">
        <f>'[1]Table 3'!F359</f>
        <v>1125</v>
      </c>
      <c r="G359" s="17">
        <f t="shared" si="5"/>
        <v>1125</v>
      </c>
    </row>
    <row r="360" spans="1:7" ht="12.75" customHeight="1" x14ac:dyDescent="0.2">
      <c r="A360" s="10"/>
      <c r="B360" s="10"/>
      <c r="C360" s="8">
        <v>1</v>
      </c>
      <c r="D360" s="9" t="s">
        <v>74</v>
      </c>
      <c r="E360" s="8">
        <v>1</v>
      </c>
      <c r="F360" s="17">
        <f>'[1]Table 3'!F360</f>
        <v>416.66666666666669</v>
      </c>
      <c r="G360" s="17">
        <f t="shared" si="5"/>
        <v>416.66666666666669</v>
      </c>
    </row>
    <row r="361" spans="1:7" ht="12.75" customHeight="1" x14ac:dyDescent="0.2">
      <c r="A361" s="10"/>
      <c r="B361" s="10"/>
      <c r="C361" s="8">
        <v>1</v>
      </c>
      <c r="D361" s="9" t="s">
        <v>75</v>
      </c>
      <c r="E361" s="9" t="s">
        <v>20</v>
      </c>
      <c r="F361" s="17">
        <f>'[1]Table 3'!F361</f>
        <v>1041.6666666666667</v>
      </c>
      <c r="G361" s="17">
        <f t="shared" si="5"/>
        <v>1041.6666666666667</v>
      </c>
    </row>
    <row r="362" spans="1:7" ht="12.75" customHeight="1" x14ac:dyDescent="0.2">
      <c r="A362" s="10"/>
      <c r="B362" s="10"/>
      <c r="C362" s="8">
        <v>1</v>
      </c>
      <c r="D362" s="9" t="s">
        <v>76</v>
      </c>
      <c r="E362" s="8">
        <v>1</v>
      </c>
      <c r="F362" s="17">
        <f>'[1]Table 3'!F362</f>
        <v>416.66666666666669</v>
      </c>
      <c r="G362" s="17">
        <f t="shared" si="5"/>
        <v>416.66666666666669</v>
      </c>
    </row>
    <row r="363" spans="1:7" ht="12.75" customHeight="1" x14ac:dyDescent="0.2">
      <c r="A363" s="10"/>
      <c r="B363" s="10"/>
      <c r="C363" s="8">
        <v>1</v>
      </c>
      <c r="D363" s="9" t="s">
        <v>30</v>
      </c>
      <c r="E363" s="8">
        <v>1</v>
      </c>
      <c r="F363" s="17">
        <f>'[1]Table 3'!F363</f>
        <v>1458.3333333333335</v>
      </c>
      <c r="G363" s="17">
        <f t="shared" si="5"/>
        <v>1458.3333333333335</v>
      </c>
    </row>
    <row r="364" spans="1:7" ht="12.75" customHeight="1" x14ac:dyDescent="0.2">
      <c r="A364" s="10"/>
      <c r="B364" s="10"/>
      <c r="C364" s="8">
        <v>1</v>
      </c>
      <c r="D364" s="9" t="s">
        <v>52</v>
      </c>
      <c r="E364" s="8">
        <v>1</v>
      </c>
      <c r="F364" s="17">
        <f>'[1]Table 3'!F364</f>
        <v>1458.3333333333335</v>
      </c>
      <c r="G364" s="17">
        <f t="shared" si="5"/>
        <v>1458.3333333333335</v>
      </c>
    </row>
    <row r="365" spans="1:7" ht="12.75" customHeight="1" x14ac:dyDescent="0.2">
      <c r="A365" s="10"/>
      <c r="B365" s="10"/>
      <c r="C365" s="8">
        <v>1</v>
      </c>
      <c r="D365" s="9" t="s">
        <v>34</v>
      </c>
      <c r="E365" s="8">
        <v>1</v>
      </c>
      <c r="F365" s="17">
        <f>'[1]Table 3'!F365</f>
        <v>100</v>
      </c>
      <c r="G365" s="17">
        <f t="shared" si="5"/>
        <v>100</v>
      </c>
    </row>
    <row r="366" spans="1:7" ht="12.75" customHeight="1" x14ac:dyDescent="0.2">
      <c r="A366" s="10"/>
      <c r="B366" s="10"/>
      <c r="C366" s="8">
        <v>1</v>
      </c>
      <c r="D366" s="9" t="s">
        <v>35</v>
      </c>
      <c r="E366" s="8">
        <v>1</v>
      </c>
      <c r="F366" s="17">
        <f>'[1]Table 3'!F366</f>
        <v>41.666666666666671</v>
      </c>
      <c r="G366" s="17">
        <f t="shared" si="5"/>
        <v>41.666666666666671</v>
      </c>
    </row>
    <row r="367" spans="1:7" ht="12.75" customHeight="1" x14ac:dyDescent="0.2">
      <c r="A367" s="10"/>
      <c r="B367" s="10"/>
      <c r="C367" s="8">
        <v>1</v>
      </c>
      <c r="D367" s="9" t="s">
        <v>36</v>
      </c>
      <c r="E367" s="8">
        <v>1</v>
      </c>
      <c r="F367" s="17">
        <f>'[1]Table 3'!F367</f>
        <v>116.66666666666667</v>
      </c>
      <c r="G367" s="17">
        <f t="shared" si="5"/>
        <v>116.66666666666667</v>
      </c>
    </row>
    <row r="368" spans="1:7" ht="12.75" customHeight="1" x14ac:dyDescent="0.2">
      <c r="A368" s="10"/>
      <c r="B368" s="10"/>
      <c r="C368" s="8">
        <v>1</v>
      </c>
      <c r="D368" s="9" t="s">
        <v>37</v>
      </c>
      <c r="E368" s="8">
        <v>1</v>
      </c>
      <c r="F368" s="17">
        <f>'[1]Table 3'!F368</f>
        <v>125</v>
      </c>
      <c r="G368" s="17">
        <f t="shared" si="5"/>
        <v>125</v>
      </c>
    </row>
    <row r="369" spans="1:7" ht="12.75" customHeight="1" x14ac:dyDescent="0.2">
      <c r="A369" s="10"/>
      <c r="B369" s="10"/>
      <c r="C369" s="8">
        <v>1</v>
      </c>
      <c r="D369" s="9" t="s">
        <v>38</v>
      </c>
      <c r="E369" s="8">
        <v>1</v>
      </c>
      <c r="F369" s="17">
        <f>'[1]Table 3'!F369</f>
        <v>125</v>
      </c>
      <c r="G369" s="17">
        <f t="shared" si="5"/>
        <v>125</v>
      </c>
    </row>
    <row r="370" spans="1:7" ht="12.75" customHeight="1" x14ac:dyDescent="0.2">
      <c r="A370" s="10"/>
      <c r="B370" s="10"/>
      <c r="C370" s="8">
        <v>1</v>
      </c>
      <c r="D370" s="9" t="s">
        <v>41</v>
      </c>
      <c r="E370" s="8">
        <v>1</v>
      </c>
      <c r="F370" s="17">
        <f>'[1]Table 3'!F370</f>
        <v>8.3333333333333339</v>
      </c>
      <c r="G370" s="17">
        <f t="shared" si="5"/>
        <v>8.3333333333333339</v>
      </c>
    </row>
    <row r="371" spans="1:7" ht="12.75" customHeight="1" x14ac:dyDescent="0.2">
      <c r="A371" s="10"/>
      <c r="B371" s="10"/>
      <c r="C371" s="8">
        <v>1</v>
      </c>
      <c r="D371" s="9" t="s">
        <v>42</v>
      </c>
      <c r="E371" s="8">
        <v>1</v>
      </c>
      <c r="F371" s="17">
        <f>'[1]Table 3'!F371</f>
        <v>50</v>
      </c>
      <c r="G371" s="17">
        <f t="shared" si="5"/>
        <v>50</v>
      </c>
    </row>
    <row r="372" spans="1:7" ht="12.75" customHeight="1" x14ac:dyDescent="0.2">
      <c r="A372" s="10"/>
      <c r="B372" s="10"/>
      <c r="C372" s="8">
        <v>1</v>
      </c>
      <c r="D372" s="9" t="s">
        <v>53</v>
      </c>
      <c r="E372" s="8">
        <v>1</v>
      </c>
      <c r="F372" s="17">
        <f>'[1]Table 3'!F372</f>
        <v>50</v>
      </c>
      <c r="G372" s="17">
        <f t="shared" si="5"/>
        <v>50</v>
      </c>
    </row>
    <row r="373" spans="1:7" ht="12.75" customHeight="1" x14ac:dyDescent="0.2">
      <c r="A373" s="10"/>
      <c r="B373" s="10"/>
      <c r="C373" s="8">
        <v>1</v>
      </c>
      <c r="D373" s="9" t="s">
        <v>54</v>
      </c>
      <c r="E373" s="8">
        <v>1</v>
      </c>
      <c r="F373" s="17">
        <f>'[1]Table 3'!F373</f>
        <v>50</v>
      </c>
      <c r="G373" s="17">
        <f t="shared" si="5"/>
        <v>50</v>
      </c>
    </row>
    <row r="374" spans="1:7" ht="12.75" customHeight="1" x14ac:dyDescent="0.2">
      <c r="A374" s="10"/>
      <c r="B374" s="10"/>
      <c r="C374" s="10"/>
      <c r="D374" s="16" t="s">
        <v>45</v>
      </c>
      <c r="E374" s="16" t="s">
        <v>46</v>
      </c>
      <c r="F374" s="12"/>
      <c r="G374" s="19">
        <f>SUM(G350:G373)</f>
        <v>8066.6666666666688</v>
      </c>
    </row>
    <row r="375" spans="1:7" ht="12.75" customHeight="1" x14ac:dyDescent="0.2">
      <c r="A375" s="8">
        <v>13</v>
      </c>
      <c r="B375" s="15" t="s">
        <v>78</v>
      </c>
      <c r="C375" s="8">
        <v>1</v>
      </c>
      <c r="D375" s="9" t="s">
        <v>13</v>
      </c>
      <c r="E375" s="8">
        <v>1</v>
      </c>
      <c r="F375" s="17">
        <f>'[1]Table 3'!F375</f>
        <v>208.33333333333334</v>
      </c>
      <c r="G375" s="17">
        <f t="shared" si="5"/>
        <v>208.33333333333334</v>
      </c>
    </row>
    <row r="376" spans="1:7" ht="12.75" customHeight="1" x14ac:dyDescent="0.2">
      <c r="A376" s="10"/>
      <c r="B376" s="10"/>
      <c r="C376" s="8">
        <v>1</v>
      </c>
      <c r="D376" s="9" t="s">
        <v>69</v>
      </c>
      <c r="E376" s="8">
        <v>1</v>
      </c>
      <c r="F376" s="17">
        <f>'[1]Table 3'!F376</f>
        <v>416.66666666666669</v>
      </c>
      <c r="G376" s="17">
        <f t="shared" si="5"/>
        <v>416.66666666666669</v>
      </c>
    </row>
    <row r="377" spans="1:7" ht="12.75" customHeight="1" x14ac:dyDescent="0.2">
      <c r="A377" s="10"/>
      <c r="B377" s="10"/>
      <c r="C377" s="8">
        <v>1</v>
      </c>
      <c r="D377" s="9" t="s">
        <v>70</v>
      </c>
      <c r="E377" s="9" t="s">
        <v>16</v>
      </c>
      <c r="F377" s="17">
        <f>'[1]Table 3'!F377</f>
        <v>375</v>
      </c>
      <c r="G377" s="17">
        <f t="shared" si="5"/>
        <v>375</v>
      </c>
    </row>
    <row r="378" spans="1:7" ht="12.75" customHeight="1" x14ac:dyDescent="0.2">
      <c r="A378" s="10"/>
      <c r="B378" s="10"/>
      <c r="C378" s="8">
        <v>1</v>
      </c>
      <c r="D378" s="9" t="s">
        <v>71</v>
      </c>
      <c r="E378" s="8">
        <v>1</v>
      </c>
      <c r="F378" s="17">
        <f>'[1]Table 3'!F378</f>
        <v>1000</v>
      </c>
      <c r="G378" s="17">
        <f t="shared" si="5"/>
        <v>1000</v>
      </c>
    </row>
    <row r="379" spans="1:7" ht="12.75" customHeight="1" x14ac:dyDescent="0.2">
      <c r="A379" s="10"/>
      <c r="B379" s="10"/>
      <c r="C379" s="8">
        <v>1</v>
      </c>
      <c r="D379" s="9" t="s">
        <v>72</v>
      </c>
      <c r="E379" s="9" t="s">
        <v>16</v>
      </c>
      <c r="F379" s="17">
        <f>'[1]Table 3'!F379</f>
        <v>400</v>
      </c>
      <c r="G379" s="17">
        <f t="shared" si="5"/>
        <v>400</v>
      </c>
    </row>
    <row r="380" spans="1:7" ht="12.75" customHeight="1" x14ac:dyDescent="0.2">
      <c r="A380" s="10"/>
      <c r="B380" s="10"/>
      <c r="C380" s="8">
        <v>1</v>
      </c>
      <c r="D380" s="9" t="s">
        <v>19</v>
      </c>
      <c r="E380" s="9" t="s">
        <v>20</v>
      </c>
      <c r="F380" s="17">
        <f>'[1]Table 3'!F380</f>
        <v>916.66666666666674</v>
      </c>
      <c r="G380" s="17">
        <f t="shared" si="5"/>
        <v>916.66666666666674</v>
      </c>
    </row>
    <row r="381" spans="1:7" ht="12.75" customHeight="1" x14ac:dyDescent="0.2">
      <c r="A381" s="10"/>
      <c r="B381" s="10"/>
      <c r="C381" s="8">
        <v>1</v>
      </c>
      <c r="D381" s="9" t="s">
        <v>21</v>
      </c>
      <c r="E381" s="8">
        <v>1</v>
      </c>
      <c r="F381" s="17">
        <f>'[1]Table 3'!F381</f>
        <v>1666.6666666666667</v>
      </c>
      <c r="G381" s="17">
        <f t="shared" si="5"/>
        <v>1666.6666666666667</v>
      </c>
    </row>
    <row r="382" spans="1:7" ht="12.75" customHeight="1" x14ac:dyDescent="0.2">
      <c r="A382" s="10"/>
      <c r="B382" s="10"/>
      <c r="C382" s="8">
        <v>1</v>
      </c>
      <c r="D382" s="9" t="s">
        <v>22</v>
      </c>
      <c r="E382" s="8">
        <v>1</v>
      </c>
      <c r="F382" s="17">
        <f>'[1]Table 3'!F382</f>
        <v>41.666666666666671</v>
      </c>
      <c r="G382" s="17">
        <f t="shared" si="5"/>
        <v>41.666666666666671</v>
      </c>
    </row>
    <row r="383" spans="1:7" ht="12.75" customHeight="1" x14ac:dyDescent="0.2">
      <c r="A383" s="10"/>
      <c r="B383" s="10"/>
      <c r="C383" s="8">
        <v>1</v>
      </c>
      <c r="D383" s="9" t="s">
        <v>23</v>
      </c>
      <c r="E383" s="8">
        <v>1</v>
      </c>
      <c r="F383" s="17">
        <f>'[1]Table 3'!F383</f>
        <v>41.666666666666671</v>
      </c>
      <c r="G383" s="17">
        <f t="shared" si="5"/>
        <v>41.666666666666671</v>
      </c>
    </row>
    <row r="384" spans="1:7" ht="12.75" customHeight="1" x14ac:dyDescent="0.2">
      <c r="A384" s="10"/>
      <c r="B384" s="10"/>
      <c r="C384" s="8">
        <v>1</v>
      </c>
      <c r="D384" s="9" t="s">
        <v>73</v>
      </c>
      <c r="E384" s="8">
        <v>1</v>
      </c>
      <c r="F384" s="17">
        <f>'[1]Table 3'!F384</f>
        <v>1020.8333333333334</v>
      </c>
      <c r="G384" s="17">
        <f t="shared" si="5"/>
        <v>1020.8333333333334</v>
      </c>
    </row>
    <row r="385" spans="1:7" ht="12.75" customHeight="1" x14ac:dyDescent="0.2">
      <c r="A385" s="10"/>
      <c r="B385" s="10"/>
      <c r="C385" s="8">
        <v>1</v>
      </c>
      <c r="D385" s="9" t="s">
        <v>74</v>
      </c>
      <c r="E385" s="8">
        <v>1</v>
      </c>
      <c r="F385" s="17">
        <f>'[1]Table 3'!F385</f>
        <v>833.33333333333337</v>
      </c>
      <c r="G385" s="17">
        <f t="shared" si="5"/>
        <v>833.33333333333337</v>
      </c>
    </row>
    <row r="386" spans="1:7" ht="12.75" customHeight="1" x14ac:dyDescent="0.2">
      <c r="A386" s="10"/>
      <c r="B386" s="10"/>
      <c r="C386" s="8">
        <v>1</v>
      </c>
      <c r="D386" s="9" t="s">
        <v>75</v>
      </c>
      <c r="E386" s="9" t="s">
        <v>20</v>
      </c>
      <c r="F386" s="17">
        <f>'[1]Table 3'!F386</f>
        <v>1250</v>
      </c>
      <c r="G386" s="17">
        <f t="shared" si="5"/>
        <v>1250</v>
      </c>
    </row>
    <row r="387" spans="1:7" ht="12.75" customHeight="1" x14ac:dyDescent="0.2">
      <c r="A387" s="10"/>
      <c r="B387" s="10"/>
      <c r="C387" s="8">
        <v>1</v>
      </c>
      <c r="D387" s="9" t="s">
        <v>76</v>
      </c>
      <c r="E387" s="8">
        <v>1</v>
      </c>
      <c r="F387" s="17">
        <f>'[1]Table 3'!F387</f>
        <v>1000</v>
      </c>
      <c r="G387" s="17">
        <f t="shared" si="5"/>
        <v>1000</v>
      </c>
    </row>
    <row r="388" spans="1:7" ht="12.75" customHeight="1" x14ac:dyDescent="0.2">
      <c r="A388" s="10"/>
      <c r="B388" s="10"/>
      <c r="C388" s="8">
        <v>1</v>
      </c>
      <c r="D388" s="9" t="s">
        <v>30</v>
      </c>
      <c r="E388" s="8">
        <v>1</v>
      </c>
      <c r="F388" s="17">
        <f>'[1]Table 3'!F388</f>
        <v>1750</v>
      </c>
      <c r="G388" s="17">
        <f t="shared" si="5"/>
        <v>1750</v>
      </c>
    </row>
    <row r="389" spans="1:7" ht="12.75" customHeight="1" x14ac:dyDescent="0.2">
      <c r="A389" s="10"/>
      <c r="B389" s="10"/>
      <c r="C389" s="8">
        <v>1</v>
      </c>
      <c r="D389" s="9" t="s">
        <v>79</v>
      </c>
      <c r="E389" s="8">
        <v>1</v>
      </c>
      <c r="F389" s="17">
        <f>'[1]Table 3'!F389</f>
        <v>2833.3333333333335</v>
      </c>
      <c r="G389" s="17">
        <f t="shared" si="5"/>
        <v>2833.3333333333335</v>
      </c>
    </row>
    <row r="390" spans="1:7" ht="12.75" customHeight="1" x14ac:dyDescent="0.2">
      <c r="A390" s="10"/>
      <c r="B390" s="10"/>
      <c r="C390" s="8">
        <v>1</v>
      </c>
      <c r="D390" s="9" t="s">
        <v>34</v>
      </c>
      <c r="E390" s="8">
        <v>1</v>
      </c>
      <c r="F390" s="17">
        <f>'[1]Table 3'!F390</f>
        <v>100</v>
      </c>
      <c r="G390" s="17">
        <f t="shared" si="5"/>
        <v>100</v>
      </c>
    </row>
    <row r="391" spans="1:7" ht="12.75" customHeight="1" x14ac:dyDescent="0.2">
      <c r="A391" s="10"/>
      <c r="B391" s="10"/>
      <c r="C391" s="8">
        <v>1</v>
      </c>
      <c r="D391" s="9" t="s">
        <v>35</v>
      </c>
      <c r="E391" s="8">
        <v>1</v>
      </c>
      <c r="F391" s="17">
        <f>'[1]Table 3'!F391</f>
        <v>41.666666666666671</v>
      </c>
      <c r="G391" s="17">
        <f t="shared" si="5"/>
        <v>41.666666666666671</v>
      </c>
    </row>
    <row r="392" spans="1:7" ht="12.75" customHeight="1" x14ac:dyDescent="0.2">
      <c r="A392" s="10"/>
      <c r="B392" s="10"/>
      <c r="C392" s="8">
        <v>1</v>
      </c>
      <c r="D392" s="9" t="s">
        <v>36</v>
      </c>
      <c r="E392" s="8">
        <v>1</v>
      </c>
      <c r="F392" s="17">
        <f>'[1]Table 3'!F392</f>
        <v>125</v>
      </c>
      <c r="G392" s="17">
        <f t="shared" ref="G392:G398" si="6">C392*F392</f>
        <v>125</v>
      </c>
    </row>
    <row r="393" spans="1:7" ht="12.75" customHeight="1" x14ac:dyDescent="0.2">
      <c r="A393" s="10"/>
      <c r="B393" s="10"/>
      <c r="C393" s="8">
        <v>1</v>
      </c>
      <c r="D393" s="9" t="s">
        <v>37</v>
      </c>
      <c r="E393" s="8">
        <v>1</v>
      </c>
      <c r="F393" s="17">
        <f>'[1]Table 3'!F393</f>
        <v>208.33333333333334</v>
      </c>
      <c r="G393" s="17">
        <f t="shared" si="6"/>
        <v>208.33333333333334</v>
      </c>
    </row>
    <row r="394" spans="1:7" ht="12.75" customHeight="1" x14ac:dyDescent="0.2">
      <c r="A394" s="10"/>
      <c r="B394" s="10"/>
      <c r="C394" s="8">
        <v>1</v>
      </c>
      <c r="D394" s="9" t="s">
        <v>38</v>
      </c>
      <c r="E394" s="8">
        <v>1</v>
      </c>
      <c r="F394" s="17">
        <f>'[1]Table 3'!F394</f>
        <v>183.33333333333334</v>
      </c>
      <c r="G394" s="17">
        <f t="shared" si="6"/>
        <v>183.33333333333334</v>
      </c>
    </row>
    <row r="395" spans="1:7" ht="12.75" customHeight="1" x14ac:dyDescent="0.2">
      <c r="A395" s="10"/>
      <c r="B395" s="10"/>
      <c r="C395" s="8">
        <v>1</v>
      </c>
      <c r="D395" s="9" t="s">
        <v>41</v>
      </c>
      <c r="E395" s="8">
        <v>1</v>
      </c>
      <c r="F395" s="17">
        <f>'[1]Table 3'!F395</f>
        <v>16.666666666666668</v>
      </c>
      <c r="G395" s="17">
        <f t="shared" si="6"/>
        <v>16.666666666666668</v>
      </c>
    </row>
    <row r="396" spans="1:7" ht="12.75" customHeight="1" x14ac:dyDescent="0.2">
      <c r="A396" s="10"/>
      <c r="B396" s="10"/>
      <c r="C396" s="8">
        <v>1</v>
      </c>
      <c r="D396" s="9" t="s">
        <v>42</v>
      </c>
      <c r="E396" s="8">
        <v>1</v>
      </c>
      <c r="F396" s="17">
        <f>'[1]Table 3'!F396</f>
        <v>50</v>
      </c>
      <c r="G396" s="17">
        <f t="shared" si="6"/>
        <v>50</v>
      </c>
    </row>
    <row r="397" spans="1:7" ht="12.75" customHeight="1" x14ac:dyDescent="0.2">
      <c r="A397" s="10"/>
      <c r="B397" s="10"/>
      <c r="C397" s="8">
        <v>1</v>
      </c>
      <c r="D397" s="9" t="s">
        <v>80</v>
      </c>
      <c r="E397" s="8">
        <v>1</v>
      </c>
      <c r="F397" s="17">
        <f>'[1]Table 3'!F397</f>
        <v>125</v>
      </c>
      <c r="G397" s="17">
        <f t="shared" si="6"/>
        <v>125</v>
      </c>
    </row>
    <row r="398" spans="1:7" ht="12.75" customHeight="1" x14ac:dyDescent="0.2">
      <c r="A398" s="10"/>
      <c r="B398" s="10"/>
      <c r="C398" s="8">
        <v>1</v>
      </c>
      <c r="D398" s="9" t="s">
        <v>81</v>
      </c>
      <c r="E398" s="8">
        <v>1</v>
      </c>
      <c r="F398" s="17">
        <f>'[1]Table 3'!F398</f>
        <v>125</v>
      </c>
      <c r="G398" s="17">
        <f t="shared" si="6"/>
        <v>125</v>
      </c>
    </row>
    <row r="399" spans="1:7" ht="12.75" customHeight="1" x14ac:dyDescent="0.2">
      <c r="A399" s="10"/>
      <c r="B399" s="10"/>
      <c r="C399" s="10"/>
      <c r="D399" s="16" t="s">
        <v>45</v>
      </c>
      <c r="E399" s="16" t="s">
        <v>46</v>
      </c>
      <c r="F399" s="12"/>
      <c r="G399" s="20">
        <f>SUM(G375:G398)</f>
        <v>14729.166666666668</v>
      </c>
    </row>
    <row r="400" spans="1:7" ht="12.75" customHeight="1" x14ac:dyDescent="0.2">
      <c r="A400" s="35" t="s">
        <v>82</v>
      </c>
      <c r="B400" s="36"/>
      <c r="C400" s="36"/>
      <c r="D400" s="36"/>
      <c r="E400" s="37"/>
      <c r="F400" s="12"/>
      <c r="G400" s="20">
        <f>G38+G70+G102+G134+G166+G196+G228+G260+G292+G324+G349+G374+G399</f>
        <v>204475.00333333333</v>
      </c>
    </row>
    <row r="401" spans="1:7" ht="12.75" customHeight="1" x14ac:dyDescent="0.2">
      <c r="A401" s="30" t="s">
        <v>83</v>
      </c>
      <c r="B401" s="31"/>
      <c r="C401" s="31"/>
      <c r="D401" s="31"/>
      <c r="E401" s="31"/>
      <c r="F401" s="31"/>
      <c r="G401" s="32"/>
    </row>
    <row r="402" spans="1:7" ht="12.75" customHeight="1" x14ac:dyDescent="0.2">
      <c r="A402" s="8">
        <v>1</v>
      </c>
      <c r="B402" s="33" t="s">
        <v>66</v>
      </c>
      <c r="C402" s="8">
        <v>1</v>
      </c>
      <c r="D402" s="9" t="s">
        <v>12</v>
      </c>
      <c r="E402" s="8">
        <v>1</v>
      </c>
      <c r="F402" s="10"/>
      <c r="G402" s="10"/>
    </row>
    <row r="403" spans="1:7" ht="12.75" customHeight="1" x14ac:dyDescent="0.2">
      <c r="A403" s="10"/>
      <c r="B403" s="34"/>
      <c r="C403" s="10"/>
      <c r="D403" s="9" t="s">
        <v>13</v>
      </c>
      <c r="E403" s="8">
        <v>1</v>
      </c>
      <c r="F403" s="10"/>
      <c r="G403" s="10"/>
    </row>
    <row r="404" spans="1:7" ht="12.75" customHeight="1" x14ac:dyDescent="0.2">
      <c r="A404" s="10"/>
      <c r="B404" s="10"/>
      <c r="C404" s="10"/>
      <c r="D404" s="9" t="s">
        <v>14</v>
      </c>
      <c r="E404" s="8">
        <v>1</v>
      </c>
      <c r="F404" s="10"/>
      <c r="G404" s="10"/>
    </row>
    <row r="405" spans="1:7" ht="12.75" customHeight="1" x14ac:dyDescent="0.2">
      <c r="A405" s="10"/>
      <c r="B405" s="10"/>
      <c r="C405" s="10"/>
      <c r="D405" s="9" t="s">
        <v>15</v>
      </c>
      <c r="E405" s="9" t="s">
        <v>16</v>
      </c>
      <c r="F405" s="10"/>
      <c r="G405" s="10"/>
    </row>
    <row r="406" spans="1:7" ht="12.75" customHeight="1" x14ac:dyDescent="0.2">
      <c r="A406" s="10"/>
      <c r="B406" s="10"/>
      <c r="C406" s="10"/>
      <c r="D406" s="9" t="s">
        <v>17</v>
      </c>
      <c r="E406" s="8">
        <v>1</v>
      </c>
      <c r="F406" s="10"/>
      <c r="G406" s="10"/>
    </row>
    <row r="407" spans="1:7" ht="12.75" customHeight="1" x14ac:dyDescent="0.2">
      <c r="A407" s="10"/>
      <c r="B407" s="10"/>
      <c r="C407" s="10"/>
      <c r="D407" s="9" t="s">
        <v>18</v>
      </c>
      <c r="E407" s="9" t="s">
        <v>16</v>
      </c>
      <c r="F407" s="10"/>
      <c r="G407" s="10"/>
    </row>
    <row r="408" spans="1:7" ht="12.75" customHeight="1" x14ac:dyDescent="0.2">
      <c r="A408" s="10"/>
      <c r="B408" s="10"/>
      <c r="C408" s="10"/>
      <c r="D408" s="9" t="s">
        <v>19</v>
      </c>
      <c r="E408" s="9" t="s">
        <v>20</v>
      </c>
      <c r="F408" s="10"/>
      <c r="G408" s="10"/>
    </row>
    <row r="409" spans="1:7" ht="12.75" customHeight="1" x14ac:dyDescent="0.2">
      <c r="A409" s="10"/>
      <c r="B409" s="10"/>
      <c r="C409" s="10"/>
      <c r="D409" s="9" t="s">
        <v>21</v>
      </c>
      <c r="E409" s="8">
        <v>1</v>
      </c>
      <c r="F409" s="10"/>
      <c r="G409" s="10"/>
    </row>
    <row r="410" spans="1:7" ht="12.75" customHeight="1" x14ac:dyDescent="0.2">
      <c r="A410" s="10"/>
      <c r="B410" s="10"/>
      <c r="C410" s="10"/>
      <c r="D410" s="9" t="s">
        <v>22</v>
      </c>
      <c r="E410" s="9" t="s">
        <v>20</v>
      </c>
      <c r="F410" s="10"/>
      <c r="G410" s="10"/>
    </row>
    <row r="411" spans="1:7" ht="12.75" customHeight="1" x14ac:dyDescent="0.2">
      <c r="A411" s="10"/>
      <c r="B411" s="10"/>
      <c r="C411" s="10"/>
      <c r="D411" s="9" t="s">
        <v>23</v>
      </c>
      <c r="E411" s="8">
        <v>1</v>
      </c>
      <c r="F411" s="10"/>
      <c r="G411" s="10"/>
    </row>
    <row r="412" spans="1:7" ht="12.75" customHeight="1" x14ac:dyDescent="0.2">
      <c r="A412" s="10"/>
      <c r="B412" s="10"/>
      <c r="C412" s="10"/>
      <c r="D412" s="9" t="s">
        <v>24</v>
      </c>
      <c r="E412" s="9" t="s">
        <v>20</v>
      </c>
      <c r="F412" s="10"/>
      <c r="G412" s="10"/>
    </row>
    <row r="413" spans="1:7" ht="12.75" customHeight="1" x14ac:dyDescent="0.2">
      <c r="A413" s="10"/>
      <c r="B413" s="10"/>
      <c r="C413" s="10"/>
      <c r="D413" s="9" t="s">
        <v>25</v>
      </c>
      <c r="E413" s="8">
        <v>1</v>
      </c>
      <c r="F413" s="10"/>
      <c r="G413" s="10"/>
    </row>
    <row r="414" spans="1:7" ht="12.75" customHeight="1" x14ac:dyDescent="0.2">
      <c r="A414" s="10"/>
      <c r="B414" s="10"/>
      <c r="C414" s="10"/>
      <c r="D414" s="9" t="s">
        <v>26</v>
      </c>
      <c r="E414" s="9" t="s">
        <v>20</v>
      </c>
      <c r="F414" s="10"/>
      <c r="G414" s="10"/>
    </row>
    <row r="415" spans="1:7" ht="12.75" customHeight="1" x14ac:dyDescent="0.2">
      <c r="A415" s="10"/>
      <c r="B415" s="10"/>
      <c r="C415" s="10"/>
      <c r="D415" s="9" t="s">
        <v>27</v>
      </c>
      <c r="E415" s="8">
        <v>1</v>
      </c>
      <c r="F415" s="10"/>
      <c r="G415" s="10"/>
    </row>
    <row r="416" spans="1:7" ht="12.75" customHeight="1" x14ac:dyDescent="0.2">
      <c r="A416" s="10"/>
      <c r="B416" s="10"/>
      <c r="C416" s="10"/>
      <c r="D416" s="9" t="s">
        <v>28</v>
      </c>
      <c r="E416" s="9" t="s">
        <v>20</v>
      </c>
      <c r="F416" s="10"/>
      <c r="G416" s="10"/>
    </row>
    <row r="417" spans="1:7" ht="12.75" customHeight="1" x14ac:dyDescent="0.2">
      <c r="A417" s="10"/>
      <c r="B417" s="10"/>
      <c r="C417" s="10"/>
      <c r="D417" s="9" t="s">
        <v>29</v>
      </c>
      <c r="E417" s="8">
        <v>1</v>
      </c>
      <c r="F417" s="10"/>
      <c r="G417" s="10"/>
    </row>
    <row r="418" spans="1:7" ht="12.75" customHeight="1" x14ac:dyDescent="0.2">
      <c r="A418" s="10"/>
      <c r="B418" s="10"/>
      <c r="C418" s="10"/>
      <c r="D418" s="9" t="s">
        <v>30</v>
      </c>
      <c r="E418" s="8">
        <v>1</v>
      </c>
      <c r="F418" s="10"/>
      <c r="G418" s="10"/>
    </row>
    <row r="419" spans="1:7" ht="12.75" customHeight="1" x14ac:dyDescent="0.2">
      <c r="A419" s="10"/>
      <c r="B419" s="10"/>
      <c r="C419" s="10"/>
      <c r="D419" s="9" t="s">
        <v>52</v>
      </c>
      <c r="E419" s="8">
        <v>1</v>
      </c>
      <c r="F419" s="10"/>
      <c r="G419" s="10"/>
    </row>
    <row r="420" spans="1:7" ht="12.75" customHeight="1" x14ac:dyDescent="0.2">
      <c r="A420" s="10"/>
      <c r="B420" s="10"/>
      <c r="C420" s="10"/>
      <c r="D420" s="9" t="s">
        <v>32</v>
      </c>
      <c r="E420" s="8">
        <v>1</v>
      </c>
      <c r="F420" s="10"/>
      <c r="G420" s="10"/>
    </row>
    <row r="421" spans="1:7" ht="12.75" customHeight="1" x14ac:dyDescent="0.2">
      <c r="A421" s="10"/>
      <c r="B421" s="10"/>
      <c r="C421" s="10"/>
      <c r="D421" s="9" t="s">
        <v>33</v>
      </c>
      <c r="E421" s="8">
        <v>1</v>
      </c>
      <c r="F421" s="10"/>
      <c r="G421" s="10"/>
    </row>
    <row r="422" spans="1:7" ht="12.75" customHeight="1" x14ac:dyDescent="0.2">
      <c r="A422" s="10"/>
      <c r="B422" s="10"/>
      <c r="C422" s="10"/>
      <c r="D422" s="9" t="s">
        <v>34</v>
      </c>
      <c r="E422" s="8">
        <v>1</v>
      </c>
      <c r="F422" s="10"/>
      <c r="G422" s="10"/>
    </row>
    <row r="423" spans="1:7" ht="12.75" customHeight="1" x14ac:dyDescent="0.2">
      <c r="A423" s="10"/>
      <c r="B423" s="10"/>
      <c r="C423" s="10"/>
      <c r="D423" s="9" t="s">
        <v>35</v>
      </c>
      <c r="E423" s="8">
        <v>1</v>
      </c>
      <c r="F423" s="10"/>
      <c r="G423" s="10"/>
    </row>
    <row r="424" spans="1:7" ht="12.75" customHeight="1" x14ac:dyDescent="0.2">
      <c r="A424" s="10"/>
      <c r="B424" s="10"/>
      <c r="C424" s="10"/>
      <c r="D424" s="9" t="s">
        <v>36</v>
      </c>
      <c r="E424" s="8">
        <v>1</v>
      </c>
      <c r="F424" s="10"/>
      <c r="G424" s="10"/>
    </row>
    <row r="425" spans="1:7" ht="12.75" customHeight="1" x14ac:dyDescent="0.2">
      <c r="A425" s="10"/>
      <c r="B425" s="10"/>
      <c r="C425" s="10"/>
      <c r="D425" s="9" t="s">
        <v>37</v>
      </c>
      <c r="E425" s="8">
        <v>1</v>
      </c>
      <c r="F425" s="10"/>
      <c r="G425" s="10"/>
    </row>
    <row r="426" spans="1:7" ht="12.75" customHeight="1" x14ac:dyDescent="0.2">
      <c r="A426" s="10"/>
      <c r="B426" s="10"/>
      <c r="C426" s="10"/>
      <c r="D426" s="9" t="s">
        <v>38</v>
      </c>
      <c r="E426" s="8">
        <v>1</v>
      </c>
      <c r="F426" s="10"/>
      <c r="G426" s="10"/>
    </row>
    <row r="427" spans="1:7" ht="12.75" customHeight="1" x14ac:dyDescent="0.2">
      <c r="A427" s="10"/>
      <c r="B427" s="10"/>
      <c r="C427" s="10"/>
      <c r="D427" s="9" t="s">
        <v>39</v>
      </c>
      <c r="E427" s="8">
        <v>1</v>
      </c>
      <c r="F427" s="10"/>
      <c r="G427" s="10"/>
    </row>
    <row r="428" spans="1:7" ht="12.75" customHeight="1" x14ac:dyDescent="0.2">
      <c r="A428" s="10"/>
      <c r="B428" s="10"/>
      <c r="C428" s="10"/>
      <c r="D428" s="9" t="s">
        <v>40</v>
      </c>
      <c r="E428" s="8">
        <v>1</v>
      </c>
      <c r="F428" s="10"/>
      <c r="G428" s="10"/>
    </row>
    <row r="429" spans="1:7" ht="12.75" customHeight="1" x14ac:dyDescent="0.2">
      <c r="A429" s="10"/>
      <c r="B429" s="10"/>
      <c r="C429" s="10"/>
      <c r="D429" s="9" t="s">
        <v>41</v>
      </c>
      <c r="E429" s="8">
        <v>1</v>
      </c>
      <c r="F429" s="10"/>
      <c r="G429" s="10"/>
    </row>
    <row r="430" spans="1:7" ht="12.75" customHeight="1" x14ac:dyDescent="0.2">
      <c r="A430" s="10"/>
      <c r="B430" s="10"/>
      <c r="C430" s="10"/>
      <c r="D430" s="9" t="s">
        <v>42</v>
      </c>
      <c r="E430" s="8">
        <v>1</v>
      </c>
      <c r="F430" s="10"/>
      <c r="G430" s="10"/>
    </row>
    <row r="431" spans="1:7" ht="12.75" customHeight="1" x14ac:dyDescent="0.2">
      <c r="A431" s="10"/>
      <c r="B431" s="10"/>
      <c r="C431" s="10"/>
      <c r="D431" s="9" t="s">
        <v>53</v>
      </c>
      <c r="E431" s="8">
        <v>1</v>
      </c>
      <c r="F431" s="10"/>
      <c r="G431" s="10"/>
    </row>
    <row r="432" spans="1:7" ht="12.75" customHeight="1" x14ac:dyDescent="0.2">
      <c r="A432" s="10"/>
      <c r="B432" s="10"/>
      <c r="C432" s="10"/>
      <c r="D432" s="9" t="s">
        <v>54</v>
      </c>
      <c r="E432" s="8">
        <v>1</v>
      </c>
      <c r="F432" s="10"/>
      <c r="G432" s="10"/>
    </row>
    <row r="433" spans="1:7" ht="12.75" customHeight="1" x14ac:dyDescent="0.2">
      <c r="A433" s="10"/>
      <c r="B433" s="10"/>
      <c r="C433" s="10"/>
      <c r="D433" s="16" t="s">
        <v>45</v>
      </c>
      <c r="E433" s="16" t="s">
        <v>46</v>
      </c>
      <c r="F433" s="12"/>
      <c r="G433" s="12"/>
    </row>
    <row r="434" spans="1:7" ht="12.75" customHeight="1" x14ac:dyDescent="0.2">
      <c r="A434" s="8">
        <v>2</v>
      </c>
      <c r="B434" s="33" t="s">
        <v>84</v>
      </c>
      <c r="C434" s="8">
        <v>1</v>
      </c>
      <c r="D434" s="9" t="s">
        <v>12</v>
      </c>
      <c r="E434" s="8">
        <v>1</v>
      </c>
      <c r="F434" s="10"/>
      <c r="G434" s="10"/>
    </row>
    <row r="435" spans="1:7" ht="12.75" customHeight="1" x14ac:dyDescent="0.2">
      <c r="A435" s="10"/>
      <c r="B435" s="34"/>
      <c r="C435" s="10"/>
      <c r="D435" s="9" t="s">
        <v>13</v>
      </c>
      <c r="E435" s="8">
        <v>1</v>
      </c>
      <c r="F435" s="10"/>
      <c r="G435" s="10"/>
    </row>
    <row r="436" spans="1:7" ht="12.75" customHeight="1" x14ac:dyDescent="0.2">
      <c r="A436" s="10"/>
      <c r="B436" s="10"/>
      <c r="C436" s="10"/>
      <c r="D436" s="9" t="s">
        <v>14</v>
      </c>
      <c r="E436" s="8">
        <v>1</v>
      </c>
      <c r="F436" s="10"/>
      <c r="G436" s="10"/>
    </row>
    <row r="437" spans="1:7" ht="12.75" customHeight="1" x14ac:dyDescent="0.2">
      <c r="A437" s="10"/>
      <c r="B437" s="10"/>
      <c r="C437" s="10"/>
      <c r="D437" s="9" t="s">
        <v>15</v>
      </c>
      <c r="E437" s="9" t="s">
        <v>16</v>
      </c>
      <c r="F437" s="10"/>
      <c r="G437" s="10"/>
    </row>
    <row r="438" spans="1:7" ht="12.75" customHeight="1" x14ac:dyDescent="0.2">
      <c r="A438" s="10"/>
      <c r="B438" s="10"/>
      <c r="C438" s="10"/>
      <c r="D438" s="9" t="s">
        <v>17</v>
      </c>
      <c r="E438" s="13">
        <v>1</v>
      </c>
      <c r="F438" s="10"/>
      <c r="G438" s="10"/>
    </row>
    <row r="439" spans="1:7" ht="12.75" customHeight="1" x14ac:dyDescent="0.2">
      <c r="A439" s="10"/>
      <c r="B439" s="10"/>
      <c r="C439" s="10"/>
      <c r="D439" s="9" t="s">
        <v>18</v>
      </c>
      <c r="E439" s="9" t="s">
        <v>16</v>
      </c>
      <c r="F439" s="10"/>
      <c r="G439" s="10"/>
    </row>
    <row r="440" spans="1:7" ht="12.75" customHeight="1" x14ac:dyDescent="0.2">
      <c r="A440" s="10"/>
      <c r="B440" s="10"/>
      <c r="C440" s="10"/>
      <c r="D440" s="9" t="s">
        <v>19</v>
      </c>
      <c r="E440" s="9" t="s">
        <v>20</v>
      </c>
      <c r="F440" s="10"/>
      <c r="G440" s="10"/>
    </row>
    <row r="441" spans="1:7" ht="12.75" customHeight="1" x14ac:dyDescent="0.2">
      <c r="A441" s="10"/>
      <c r="B441" s="10"/>
      <c r="C441" s="10"/>
      <c r="D441" s="9" t="s">
        <v>21</v>
      </c>
      <c r="E441" s="8">
        <v>1</v>
      </c>
      <c r="F441" s="10"/>
      <c r="G441" s="10"/>
    </row>
    <row r="442" spans="1:7" ht="12.75" customHeight="1" x14ac:dyDescent="0.2">
      <c r="A442" s="10"/>
      <c r="B442" s="10"/>
      <c r="C442" s="10"/>
      <c r="D442" s="9" t="s">
        <v>22</v>
      </c>
      <c r="E442" s="8">
        <v>1</v>
      </c>
      <c r="F442" s="10"/>
      <c r="G442" s="10"/>
    </row>
    <row r="443" spans="1:7" ht="12.75" customHeight="1" x14ac:dyDescent="0.2">
      <c r="A443" s="10"/>
      <c r="B443" s="10"/>
      <c r="C443" s="10"/>
      <c r="D443" s="9" t="s">
        <v>23</v>
      </c>
      <c r="E443" s="8">
        <v>1</v>
      </c>
      <c r="F443" s="10"/>
      <c r="G443" s="10"/>
    </row>
    <row r="444" spans="1:7" ht="12.75" customHeight="1" x14ac:dyDescent="0.2">
      <c r="A444" s="10"/>
      <c r="B444" s="10"/>
      <c r="C444" s="10"/>
      <c r="D444" s="9" t="s">
        <v>24</v>
      </c>
      <c r="E444" s="9" t="s">
        <v>20</v>
      </c>
      <c r="F444" s="10"/>
      <c r="G444" s="10"/>
    </row>
    <row r="445" spans="1:7" ht="12.75" customHeight="1" x14ac:dyDescent="0.2">
      <c r="A445" s="10"/>
      <c r="B445" s="10"/>
      <c r="C445" s="10"/>
      <c r="D445" s="9" t="s">
        <v>25</v>
      </c>
      <c r="E445" s="8">
        <v>1</v>
      </c>
      <c r="F445" s="10"/>
      <c r="G445" s="10"/>
    </row>
    <row r="446" spans="1:7" ht="12.75" customHeight="1" x14ac:dyDescent="0.2">
      <c r="A446" s="10"/>
      <c r="B446" s="10"/>
      <c r="C446" s="10"/>
      <c r="D446" s="9" t="s">
        <v>26</v>
      </c>
      <c r="E446" s="8">
        <v>1</v>
      </c>
      <c r="F446" s="10"/>
      <c r="G446" s="10"/>
    </row>
    <row r="447" spans="1:7" ht="12.75" customHeight="1" x14ac:dyDescent="0.2">
      <c r="A447" s="10"/>
      <c r="B447" s="10"/>
      <c r="C447" s="10"/>
      <c r="D447" s="9" t="s">
        <v>27</v>
      </c>
      <c r="E447" s="8">
        <v>1</v>
      </c>
      <c r="F447" s="10"/>
      <c r="G447" s="10"/>
    </row>
    <row r="448" spans="1:7" ht="12.75" customHeight="1" x14ac:dyDescent="0.2">
      <c r="A448" s="10"/>
      <c r="B448" s="10"/>
      <c r="C448" s="10"/>
      <c r="D448" s="9" t="s">
        <v>28</v>
      </c>
      <c r="E448" s="9" t="s">
        <v>20</v>
      </c>
      <c r="F448" s="10"/>
      <c r="G448" s="10"/>
    </row>
    <row r="449" spans="1:7" ht="12.75" customHeight="1" x14ac:dyDescent="0.2">
      <c r="A449" s="10"/>
      <c r="B449" s="10"/>
      <c r="C449" s="10"/>
      <c r="D449" s="9" t="s">
        <v>29</v>
      </c>
      <c r="E449" s="8">
        <v>1</v>
      </c>
      <c r="F449" s="10"/>
      <c r="G449" s="10"/>
    </row>
    <row r="450" spans="1:7" ht="12.75" customHeight="1" x14ac:dyDescent="0.2">
      <c r="A450" s="10"/>
      <c r="B450" s="10"/>
      <c r="C450" s="10"/>
      <c r="D450" s="9" t="s">
        <v>30</v>
      </c>
      <c r="E450" s="8">
        <v>1</v>
      </c>
      <c r="F450" s="10"/>
      <c r="G450" s="10"/>
    </row>
    <row r="451" spans="1:7" ht="12.75" customHeight="1" x14ac:dyDescent="0.2">
      <c r="A451" s="10"/>
      <c r="B451" s="10"/>
      <c r="C451" s="10"/>
      <c r="D451" s="9" t="s">
        <v>52</v>
      </c>
      <c r="E451" s="8">
        <v>1</v>
      </c>
      <c r="F451" s="10"/>
      <c r="G451" s="10"/>
    </row>
    <row r="452" spans="1:7" ht="12.75" customHeight="1" x14ac:dyDescent="0.2">
      <c r="A452" s="10"/>
      <c r="B452" s="10"/>
      <c r="C452" s="10"/>
      <c r="D452" s="9" t="s">
        <v>32</v>
      </c>
      <c r="E452" s="8">
        <v>1</v>
      </c>
      <c r="F452" s="10"/>
      <c r="G452" s="10"/>
    </row>
    <row r="453" spans="1:7" ht="12.75" customHeight="1" x14ac:dyDescent="0.2">
      <c r="A453" s="10"/>
      <c r="B453" s="10"/>
      <c r="C453" s="10"/>
      <c r="D453" s="9" t="s">
        <v>33</v>
      </c>
      <c r="E453" s="8">
        <v>1</v>
      </c>
      <c r="F453" s="10"/>
      <c r="G453" s="10"/>
    </row>
    <row r="454" spans="1:7" ht="12.75" customHeight="1" x14ac:dyDescent="0.2">
      <c r="A454" s="10"/>
      <c r="B454" s="10"/>
      <c r="C454" s="10"/>
      <c r="D454" s="9" t="s">
        <v>34</v>
      </c>
      <c r="E454" s="8">
        <v>1</v>
      </c>
      <c r="F454" s="10"/>
      <c r="G454" s="10"/>
    </row>
    <row r="455" spans="1:7" ht="12.75" customHeight="1" x14ac:dyDescent="0.2">
      <c r="A455" s="10"/>
      <c r="B455" s="10"/>
      <c r="C455" s="10"/>
      <c r="D455" s="9" t="s">
        <v>35</v>
      </c>
      <c r="E455" s="8">
        <v>1</v>
      </c>
      <c r="F455" s="10"/>
      <c r="G455" s="10"/>
    </row>
    <row r="456" spans="1:7" ht="12.75" customHeight="1" x14ac:dyDescent="0.2">
      <c r="A456" s="10"/>
      <c r="B456" s="10"/>
      <c r="C456" s="10"/>
      <c r="D456" s="9" t="s">
        <v>36</v>
      </c>
      <c r="E456" s="8">
        <v>1</v>
      </c>
      <c r="F456" s="10"/>
      <c r="G456" s="10"/>
    </row>
    <row r="457" spans="1:7" ht="12.75" customHeight="1" x14ac:dyDescent="0.2">
      <c r="A457" s="10"/>
      <c r="B457" s="10"/>
      <c r="C457" s="10"/>
      <c r="D457" s="9" t="s">
        <v>37</v>
      </c>
      <c r="E457" s="8">
        <v>1</v>
      </c>
      <c r="F457" s="10"/>
      <c r="G457" s="10"/>
    </row>
    <row r="458" spans="1:7" ht="12.75" customHeight="1" x14ac:dyDescent="0.2">
      <c r="A458" s="10"/>
      <c r="B458" s="10"/>
      <c r="C458" s="10"/>
      <c r="D458" s="9" t="s">
        <v>38</v>
      </c>
      <c r="E458" s="8">
        <v>1</v>
      </c>
      <c r="F458" s="10"/>
      <c r="G458" s="10"/>
    </row>
    <row r="459" spans="1:7" ht="12.75" customHeight="1" x14ac:dyDescent="0.2">
      <c r="A459" s="10"/>
      <c r="B459" s="10"/>
      <c r="C459" s="10"/>
      <c r="D459" s="9" t="s">
        <v>39</v>
      </c>
      <c r="E459" s="8">
        <v>1</v>
      </c>
      <c r="F459" s="10"/>
      <c r="G459" s="10"/>
    </row>
    <row r="460" spans="1:7" ht="12.75" customHeight="1" x14ac:dyDescent="0.2">
      <c r="A460" s="10"/>
      <c r="B460" s="10"/>
      <c r="C460" s="10"/>
      <c r="D460" s="9" t="s">
        <v>40</v>
      </c>
      <c r="E460" s="8">
        <v>1</v>
      </c>
      <c r="F460" s="10"/>
      <c r="G460" s="10"/>
    </row>
    <row r="461" spans="1:7" ht="12.75" customHeight="1" x14ac:dyDescent="0.2">
      <c r="A461" s="10"/>
      <c r="B461" s="10"/>
      <c r="C461" s="10"/>
      <c r="D461" s="9" t="s">
        <v>41</v>
      </c>
      <c r="E461" s="8">
        <v>1</v>
      </c>
      <c r="F461" s="10"/>
      <c r="G461" s="10"/>
    </row>
    <row r="462" spans="1:7" ht="12.75" customHeight="1" x14ac:dyDescent="0.2">
      <c r="A462" s="10"/>
      <c r="B462" s="10"/>
      <c r="C462" s="10"/>
      <c r="D462" s="9" t="s">
        <v>42</v>
      </c>
      <c r="E462" s="8">
        <v>1</v>
      </c>
      <c r="F462" s="10"/>
      <c r="G462" s="10"/>
    </row>
    <row r="463" spans="1:7" ht="12.75" customHeight="1" x14ac:dyDescent="0.2">
      <c r="A463" s="10"/>
      <c r="B463" s="10"/>
      <c r="C463" s="10"/>
      <c r="D463" s="9" t="s">
        <v>53</v>
      </c>
      <c r="E463" s="8">
        <v>1</v>
      </c>
      <c r="F463" s="10"/>
      <c r="G463" s="10"/>
    </row>
    <row r="464" spans="1:7" ht="12.75" customHeight="1" x14ac:dyDescent="0.2">
      <c r="A464" s="10"/>
      <c r="B464" s="10"/>
      <c r="C464" s="10"/>
      <c r="D464" s="9" t="s">
        <v>54</v>
      </c>
      <c r="E464" s="8">
        <v>1</v>
      </c>
      <c r="F464" s="10"/>
      <c r="G464" s="10"/>
    </row>
    <row r="465" spans="1:7" ht="12.75" customHeight="1" x14ac:dyDescent="0.2">
      <c r="A465" s="10"/>
      <c r="B465" s="10"/>
      <c r="C465" s="10"/>
      <c r="D465" s="16" t="s">
        <v>45</v>
      </c>
      <c r="E465" s="16" t="s">
        <v>46</v>
      </c>
      <c r="F465" s="12"/>
      <c r="G465" s="12"/>
    </row>
    <row r="466" spans="1:7" ht="12.75" customHeight="1" x14ac:dyDescent="0.2">
      <c r="A466" s="8">
        <v>3</v>
      </c>
      <c r="B466" s="23" t="s">
        <v>63</v>
      </c>
      <c r="C466" s="8">
        <v>4</v>
      </c>
      <c r="D466" s="9" t="s">
        <v>12</v>
      </c>
      <c r="E466" s="8">
        <v>1</v>
      </c>
      <c r="F466" s="10"/>
      <c r="G466" s="10"/>
    </row>
    <row r="467" spans="1:7" ht="12.75" customHeight="1" x14ac:dyDescent="0.2">
      <c r="A467" s="10"/>
      <c r="B467" s="24"/>
      <c r="C467" s="10"/>
      <c r="D467" s="9" t="s">
        <v>13</v>
      </c>
      <c r="E467" s="8">
        <v>1</v>
      </c>
      <c r="F467" s="10"/>
      <c r="G467" s="10"/>
    </row>
    <row r="468" spans="1:7" ht="12.75" customHeight="1" x14ac:dyDescent="0.2">
      <c r="A468" s="10"/>
      <c r="B468" s="10"/>
      <c r="C468" s="10"/>
      <c r="D468" s="9" t="s">
        <v>14</v>
      </c>
      <c r="E468" s="8">
        <v>1</v>
      </c>
      <c r="F468" s="10"/>
      <c r="G468" s="10"/>
    </row>
    <row r="469" spans="1:7" ht="12.75" customHeight="1" x14ac:dyDescent="0.2">
      <c r="A469" s="10"/>
      <c r="B469" s="10"/>
      <c r="C469" s="10"/>
      <c r="D469" s="9" t="s">
        <v>15</v>
      </c>
      <c r="E469" s="9" t="s">
        <v>16</v>
      </c>
      <c r="F469" s="10"/>
      <c r="G469" s="10"/>
    </row>
    <row r="470" spans="1:7" ht="12.75" customHeight="1" x14ac:dyDescent="0.2">
      <c r="A470" s="10"/>
      <c r="B470" s="10"/>
      <c r="C470" s="10"/>
      <c r="D470" s="9" t="s">
        <v>17</v>
      </c>
      <c r="E470" s="8">
        <v>1</v>
      </c>
      <c r="F470" s="10"/>
      <c r="G470" s="10"/>
    </row>
    <row r="471" spans="1:7" ht="12.75" customHeight="1" x14ac:dyDescent="0.2">
      <c r="A471" s="10"/>
      <c r="B471" s="10"/>
      <c r="C471" s="10"/>
      <c r="D471" s="9" t="s">
        <v>18</v>
      </c>
      <c r="E471" s="9" t="s">
        <v>16</v>
      </c>
      <c r="F471" s="10"/>
      <c r="G471" s="10"/>
    </row>
    <row r="472" spans="1:7" ht="12.75" customHeight="1" x14ac:dyDescent="0.2">
      <c r="A472" s="10"/>
      <c r="B472" s="10"/>
      <c r="C472" s="10"/>
      <c r="D472" s="9" t="s">
        <v>19</v>
      </c>
      <c r="E472" s="9" t="s">
        <v>20</v>
      </c>
      <c r="F472" s="10"/>
      <c r="G472" s="10"/>
    </row>
    <row r="473" spans="1:7" ht="12.75" customHeight="1" x14ac:dyDescent="0.2">
      <c r="A473" s="10"/>
      <c r="B473" s="10"/>
      <c r="C473" s="10"/>
      <c r="D473" s="9" t="s">
        <v>21</v>
      </c>
      <c r="E473" s="8">
        <v>1</v>
      </c>
      <c r="F473" s="10"/>
      <c r="G473" s="10"/>
    </row>
    <row r="474" spans="1:7" ht="12.75" customHeight="1" x14ac:dyDescent="0.2">
      <c r="A474" s="10"/>
      <c r="B474" s="10"/>
      <c r="C474" s="10"/>
      <c r="D474" s="9" t="s">
        <v>22</v>
      </c>
      <c r="E474" s="9" t="s">
        <v>20</v>
      </c>
      <c r="F474" s="10"/>
      <c r="G474" s="10"/>
    </row>
    <row r="475" spans="1:7" ht="12.75" customHeight="1" x14ac:dyDescent="0.2">
      <c r="A475" s="10"/>
      <c r="B475" s="10"/>
      <c r="C475" s="10"/>
      <c r="D475" s="9" t="s">
        <v>23</v>
      </c>
      <c r="E475" s="8">
        <v>1</v>
      </c>
      <c r="F475" s="10"/>
      <c r="G475" s="10"/>
    </row>
    <row r="476" spans="1:7" ht="12.75" customHeight="1" x14ac:dyDescent="0.2">
      <c r="A476" s="10"/>
      <c r="B476" s="10"/>
      <c r="C476" s="10"/>
      <c r="D476" s="9" t="s">
        <v>24</v>
      </c>
      <c r="E476" s="9" t="s">
        <v>20</v>
      </c>
      <c r="F476" s="10"/>
      <c r="G476" s="10"/>
    </row>
    <row r="477" spans="1:7" ht="12.75" customHeight="1" x14ac:dyDescent="0.2">
      <c r="A477" s="10"/>
      <c r="B477" s="10"/>
      <c r="C477" s="10"/>
      <c r="D477" s="9" t="s">
        <v>25</v>
      </c>
      <c r="E477" s="8">
        <v>1</v>
      </c>
      <c r="F477" s="10"/>
      <c r="G477" s="10"/>
    </row>
    <row r="478" spans="1:7" ht="12.75" customHeight="1" x14ac:dyDescent="0.2">
      <c r="A478" s="10"/>
      <c r="B478" s="10"/>
      <c r="C478" s="10"/>
      <c r="D478" s="9" t="s">
        <v>26</v>
      </c>
      <c r="E478" s="9" t="s">
        <v>20</v>
      </c>
      <c r="F478" s="10"/>
      <c r="G478" s="10"/>
    </row>
    <row r="479" spans="1:7" ht="12.75" customHeight="1" x14ac:dyDescent="0.2">
      <c r="A479" s="10"/>
      <c r="B479" s="10"/>
      <c r="C479" s="10"/>
      <c r="D479" s="9" t="s">
        <v>27</v>
      </c>
      <c r="E479" s="8">
        <v>1</v>
      </c>
      <c r="F479" s="10"/>
      <c r="G479" s="10"/>
    </row>
    <row r="480" spans="1:7" ht="12.75" customHeight="1" x14ac:dyDescent="0.2">
      <c r="A480" s="10"/>
      <c r="B480" s="10"/>
      <c r="C480" s="10"/>
      <c r="D480" s="9" t="s">
        <v>28</v>
      </c>
      <c r="E480" s="9" t="s">
        <v>20</v>
      </c>
      <c r="F480" s="10"/>
      <c r="G480" s="10"/>
    </row>
    <row r="481" spans="1:7" ht="12.75" customHeight="1" x14ac:dyDescent="0.2">
      <c r="A481" s="10"/>
      <c r="B481" s="10"/>
      <c r="C481" s="10"/>
      <c r="D481" s="9" t="s">
        <v>29</v>
      </c>
      <c r="E481" s="8">
        <v>1</v>
      </c>
      <c r="F481" s="10"/>
      <c r="G481" s="10"/>
    </row>
    <row r="482" spans="1:7" ht="12.75" customHeight="1" x14ac:dyDescent="0.2">
      <c r="A482" s="10"/>
      <c r="B482" s="10"/>
      <c r="C482" s="10"/>
      <c r="D482" s="9" t="s">
        <v>30</v>
      </c>
      <c r="E482" s="8">
        <v>1</v>
      </c>
      <c r="F482" s="10"/>
      <c r="G482" s="10"/>
    </row>
    <row r="483" spans="1:7" ht="12.75" customHeight="1" x14ac:dyDescent="0.2">
      <c r="A483" s="10"/>
      <c r="B483" s="10"/>
      <c r="C483" s="10"/>
      <c r="D483" s="9" t="s">
        <v>31</v>
      </c>
      <c r="E483" s="8">
        <v>1</v>
      </c>
      <c r="F483" s="10"/>
      <c r="G483" s="10"/>
    </row>
    <row r="484" spans="1:7" ht="12.75" customHeight="1" x14ac:dyDescent="0.2">
      <c r="A484" s="10"/>
      <c r="B484" s="10"/>
      <c r="C484" s="10"/>
      <c r="D484" s="9" t="s">
        <v>32</v>
      </c>
      <c r="E484" s="8">
        <v>1</v>
      </c>
      <c r="F484" s="10"/>
      <c r="G484" s="10"/>
    </row>
    <row r="485" spans="1:7" ht="12.75" customHeight="1" x14ac:dyDescent="0.2">
      <c r="A485" s="10"/>
      <c r="B485" s="10"/>
      <c r="C485" s="10"/>
      <c r="D485" s="9" t="s">
        <v>33</v>
      </c>
      <c r="E485" s="8">
        <v>1</v>
      </c>
      <c r="F485" s="10"/>
      <c r="G485" s="10"/>
    </row>
    <row r="486" spans="1:7" ht="12.75" customHeight="1" x14ac:dyDescent="0.2">
      <c r="A486" s="10"/>
      <c r="B486" s="10"/>
      <c r="C486" s="10"/>
      <c r="D486" s="9" t="s">
        <v>34</v>
      </c>
      <c r="E486" s="8">
        <v>1</v>
      </c>
      <c r="F486" s="10"/>
      <c r="G486" s="10"/>
    </row>
    <row r="487" spans="1:7" ht="12.75" customHeight="1" x14ac:dyDescent="0.2">
      <c r="A487" s="10"/>
      <c r="B487" s="10"/>
      <c r="C487" s="10"/>
      <c r="D487" s="9" t="s">
        <v>35</v>
      </c>
      <c r="E487" s="8">
        <v>1</v>
      </c>
      <c r="F487" s="10"/>
      <c r="G487" s="10"/>
    </row>
    <row r="488" spans="1:7" ht="12.75" customHeight="1" x14ac:dyDescent="0.2">
      <c r="A488" s="10"/>
      <c r="B488" s="10"/>
      <c r="C488" s="10"/>
      <c r="D488" s="9" t="s">
        <v>36</v>
      </c>
      <c r="E488" s="8">
        <v>1</v>
      </c>
      <c r="F488" s="10"/>
      <c r="G488" s="10"/>
    </row>
    <row r="489" spans="1:7" ht="12.75" customHeight="1" x14ac:dyDescent="0.2">
      <c r="A489" s="10"/>
      <c r="B489" s="10"/>
      <c r="C489" s="10"/>
      <c r="D489" s="9" t="s">
        <v>37</v>
      </c>
      <c r="E489" s="8">
        <v>1</v>
      </c>
      <c r="F489" s="10"/>
      <c r="G489" s="10"/>
    </row>
    <row r="490" spans="1:7" ht="12.75" customHeight="1" x14ac:dyDescent="0.2">
      <c r="A490" s="10"/>
      <c r="B490" s="10"/>
      <c r="C490" s="10"/>
      <c r="D490" s="9" t="s">
        <v>38</v>
      </c>
      <c r="E490" s="8">
        <v>1</v>
      </c>
      <c r="F490" s="10"/>
      <c r="G490" s="10"/>
    </row>
    <row r="491" spans="1:7" ht="12.75" customHeight="1" x14ac:dyDescent="0.2">
      <c r="A491" s="10"/>
      <c r="B491" s="10"/>
      <c r="C491" s="10"/>
      <c r="D491" s="9" t="s">
        <v>39</v>
      </c>
      <c r="E491" s="8">
        <v>1</v>
      </c>
      <c r="F491" s="10"/>
      <c r="G491" s="10"/>
    </row>
    <row r="492" spans="1:7" ht="12.75" customHeight="1" x14ac:dyDescent="0.2">
      <c r="A492" s="10"/>
      <c r="B492" s="10"/>
      <c r="C492" s="10"/>
      <c r="D492" s="9" t="s">
        <v>40</v>
      </c>
      <c r="E492" s="8">
        <v>1</v>
      </c>
      <c r="F492" s="10"/>
      <c r="G492" s="10"/>
    </row>
    <row r="493" spans="1:7" ht="12.75" customHeight="1" x14ac:dyDescent="0.2">
      <c r="A493" s="10"/>
      <c r="B493" s="10"/>
      <c r="C493" s="10"/>
      <c r="D493" s="9" t="s">
        <v>41</v>
      </c>
      <c r="E493" s="8">
        <v>1</v>
      </c>
      <c r="F493" s="10"/>
      <c r="G493" s="10"/>
    </row>
    <row r="494" spans="1:7" ht="12.75" customHeight="1" x14ac:dyDescent="0.2">
      <c r="A494" s="10"/>
      <c r="B494" s="10"/>
      <c r="C494" s="10"/>
      <c r="D494" s="9" t="s">
        <v>42</v>
      </c>
      <c r="E494" s="8">
        <v>1</v>
      </c>
      <c r="F494" s="10"/>
      <c r="G494" s="10"/>
    </row>
    <row r="495" spans="1:7" ht="12.75" customHeight="1" x14ac:dyDescent="0.2">
      <c r="A495" s="10"/>
      <c r="B495" s="10"/>
      <c r="C495" s="10"/>
      <c r="D495" s="9" t="s">
        <v>43</v>
      </c>
      <c r="E495" s="8">
        <v>1</v>
      </c>
      <c r="F495" s="10"/>
      <c r="G495" s="10"/>
    </row>
    <row r="496" spans="1:7" ht="12.75" customHeight="1" x14ac:dyDescent="0.2">
      <c r="A496" s="10"/>
      <c r="B496" s="10"/>
      <c r="C496" s="10"/>
      <c r="D496" s="9" t="s">
        <v>44</v>
      </c>
      <c r="E496" s="8">
        <v>1</v>
      </c>
      <c r="F496" s="10"/>
      <c r="G496" s="10"/>
    </row>
    <row r="497" spans="1:7" ht="12.75" customHeight="1" x14ac:dyDescent="0.2">
      <c r="A497" s="10"/>
      <c r="B497" s="10"/>
      <c r="C497" s="10"/>
      <c r="D497" s="16" t="s">
        <v>45</v>
      </c>
      <c r="E497" s="11" t="s">
        <v>46</v>
      </c>
      <c r="F497" s="12"/>
      <c r="G497" s="12"/>
    </row>
    <row r="498" spans="1:7" ht="12.75" customHeight="1" x14ac:dyDescent="0.2">
      <c r="A498" s="8">
        <v>4</v>
      </c>
      <c r="B498" s="23" t="s">
        <v>85</v>
      </c>
      <c r="C498" s="8">
        <v>1</v>
      </c>
      <c r="D498" s="9" t="s">
        <v>12</v>
      </c>
      <c r="E498" s="8">
        <v>1</v>
      </c>
      <c r="F498" s="10"/>
      <c r="G498" s="10"/>
    </row>
    <row r="499" spans="1:7" ht="12.75" customHeight="1" x14ac:dyDescent="0.2">
      <c r="A499" s="10"/>
      <c r="B499" s="24"/>
      <c r="C499" s="10"/>
      <c r="D499" s="9" t="s">
        <v>13</v>
      </c>
      <c r="E499" s="8">
        <v>1</v>
      </c>
      <c r="F499" s="10"/>
      <c r="G499" s="10"/>
    </row>
    <row r="500" spans="1:7" ht="12.75" customHeight="1" x14ac:dyDescent="0.2">
      <c r="A500" s="10"/>
      <c r="B500" s="10"/>
      <c r="C500" s="10"/>
      <c r="D500" s="9" t="s">
        <v>14</v>
      </c>
      <c r="E500" s="8">
        <v>1</v>
      </c>
      <c r="F500" s="10"/>
      <c r="G500" s="10"/>
    </row>
    <row r="501" spans="1:7" ht="12.75" customHeight="1" x14ac:dyDescent="0.2">
      <c r="A501" s="10"/>
      <c r="B501" s="10"/>
      <c r="C501" s="10"/>
      <c r="D501" s="9" t="s">
        <v>15</v>
      </c>
      <c r="E501" s="9" t="s">
        <v>16</v>
      </c>
      <c r="F501" s="10"/>
      <c r="G501" s="10"/>
    </row>
    <row r="502" spans="1:7" ht="12.75" customHeight="1" x14ac:dyDescent="0.2">
      <c r="A502" s="10"/>
      <c r="B502" s="10"/>
      <c r="C502" s="10"/>
      <c r="D502" s="9" t="s">
        <v>17</v>
      </c>
      <c r="E502" s="8">
        <v>1</v>
      </c>
      <c r="F502" s="10"/>
      <c r="G502" s="10"/>
    </row>
    <row r="503" spans="1:7" ht="12.75" customHeight="1" x14ac:dyDescent="0.2">
      <c r="A503" s="10"/>
      <c r="B503" s="10"/>
      <c r="C503" s="10"/>
      <c r="D503" s="9" t="s">
        <v>18</v>
      </c>
      <c r="E503" s="9" t="s">
        <v>16</v>
      </c>
      <c r="F503" s="10"/>
      <c r="G503" s="10"/>
    </row>
    <row r="504" spans="1:7" ht="12.75" customHeight="1" x14ac:dyDescent="0.2">
      <c r="A504" s="10"/>
      <c r="B504" s="10"/>
      <c r="C504" s="10"/>
      <c r="D504" s="9" t="s">
        <v>19</v>
      </c>
      <c r="E504" s="9" t="s">
        <v>20</v>
      </c>
      <c r="F504" s="10"/>
      <c r="G504" s="10"/>
    </row>
    <row r="505" spans="1:7" ht="12.75" customHeight="1" x14ac:dyDescent="0.2">
      <c r="A505" s="10"/>
      <c r="B505" s="10"/>
      <c r="C505" s="10"/>
      <c r="D505" s="9" t="s">
        <v>21</v>
      </c>
      <c r="E505" s="8">
        <v>1</v>
      </c>
      <c r="F505" s="10"/>
      <c r="G505" s="10"/>
    </row>
    <row r="506" spans="1:7" ht="12.75" customHeight="1" x14ac:dyDescent="0.2">
      <c r="A506" s="10"/>
      <c r="B506" s="10"/>
      <c r="C506" s="10"/>
      <c r="D506" s="9" t="s">
        <v>22</v>
      </c>
      <c r="E506" s="9" t="s">
        <v>20</v>
      </c>
      <c r="F506" s="10"/>
      <c r="G506" s="10"/>
    </row>
    <row r="507" spans="1:7" ht="12.75" customHeight="1" x14ac:dyDescent="0.2">
      <c r="A507" s="10"/>
      <c r="B507" s="10"/>
      <c r="C507" s="10"/>
      <c r="D507" s="9" t="s">
        <v>23</v>
      </c>
      <c r="E507" s="8">
        <v>1</v>
      </c>
      <c r="F507" s="10"/>
      <c r="G507" s="10"/>
    </row>
    <row r="508" spans="1:7" ht="12.75" customHeight="1" x14ac:dyDescent="0.2">
      <c r="A508" s="10"/>
      <c r="B508" s="10"/>
      <c r="C508" s="10"/>
      <c r="D508" s="9" t="s">
        <v>24</v>
      </c>
      <c r="E508" s="9" t="s">
        <v>20</v>
      </c>
      <c r="F508" s="10"/>
      <c r="G508" s="10"/>
    </row>
    <row r="509" spans="1:7" ht="12.75" customHeight="1" x14ac:dyDescent="0.2">
      <c r="A509" s="10"/>
      <c r="B509" s="10"/>
      <c r="C509" s="10"/>
      <c r="D509" s="9" t="s">
        <v>25</v>
      </c>
      <c r="E509" s="8">
        <v>1</v>
      </c>
      <c r="F509" s="10"/>
      <c r="G509" s="10"/>
    </row>
    <row r="510" spans="1:7" ht="12.75" customHeight="1" x14ac:dyDescent="0.2">
      <c r="A510" s="10"/>
      <c r="B510" s="10"/>
      <c r="C510" s="10"/>
      <c r="D510" s="9" t="s">
        <v>26</v>
      </c>
      <c r="E510" s="9" t="s">
        <v>20</v>
      </c>
      <c r="F510" s="10"/>
      <c r="G510" s="10"/>
    </row>
    <row r="511" spans="1:7" ht="12.75" customHeight="1" x14ac:dyDescent="0.2">
      <c r="A511" s="10"/>
      <c r="B511" s="10"/>
      <c r="C511" s="10"/>
      <c r="D511" s="9" t="s">
        <v>27</v>
      </c>
      <c r="E511" s="8">
        <v>1</v>
      </c>
      <c r="F511" s="10"/>
      <c r="G511" s="10"/>
    </row>
    <row r="512" spans="1:7" ht="12.75" customHeight="1" x14ac:dyDescent="0.2">
      <c r="A512" s="10"/>
      <c r="B512" s="10"/>
      <c r="C512" s="10"/>
      <c r="D512" s="9" t="s">
        <v>28</v>
      </c>
      <c r="E512" s="9" t="s">
        <v>20</v>
      </c>
      <c r="F512" s="10"/>
      <c r="G512" s="10"/>
    </row>
    <row r="513" spans="1:7" ht="12.75" customHeight="1" x14ac:dyDescent="0.2">
      <c r="A513" s="10"/>
      <c r="B513" s="10"/>
      <c r="C513" s="10"/>
      <c r="D513" s="9" t="s">
        <v>29</v>
      </c>
      <c r="E513" s="8">
        <v>1</v>
      </c>
      <c r="F513" s="10"/>
      <c r="G513" s="10"/>
    </row>
    <row r="514" spans="1:7" ht="12.75" customHeight="1" x14ac:dyDescent="0.2">
      <c r="A514" s="10"/>
      <c r="B514" s="10"/>
      <c r="C514" s="10"/>
      <c r="D514" s="9" t="s">
        <v>30</v>
      </c>
      <c r="E514" s="8">
        <v>1</v>
      </c>
      <c r="F514" s="10"/>
      <c r="G514" s="10"/>
    </row>
    <row r="515" spans="1:7" ht="12.75" customHeight="1" x14ac:dyDescent="0.2">
      <c r="A515" s="10"/>
      <c r="B515" s="10"/>
      <c r="C515" s="10"/>
      <c r="D515" s="9" t="s">
        <v>31</v>
      </c>
      <c r="E515" s="8">
        <v>1</v>
      </c>
      <c r="F515" s="10"/>
      <c r="G515" s="10"/>
    </row>
    <row r="516" spans="1:7" ht="12.75" customHeight="1" x14ac:dyDescent="0.2">
      <c r="A516" s="10"/>
      <c r="B516" s="10"/>
      <c r="C516" s="10"/>
      <c r="D516" s="9" t="s">
        <v>32</v>
      </c>
      <c r="E516" s="8">
        <v>1</v>
      </c>
      <c r="F516" s="10"/>
      <c r="G516" s="10"/>
    </row>
    <row r="517" spans="1:7" ht="12.75" customHeight="1" x14ac:dyDescent="0.2">
      <c r="A517" s="10"/>
      <c r="B517" s="10"/>
      <c r="C517" s="10"/>
      <c r="D517" s="9" t="s">
        <v>33</v>
      </c>
      <c r="E517" s="8">
        <v>1</v>
      </c>
      <c r="F517" s="10"/>
      <c r="G517" s="10"/>
    </row>
    <row r="518" spans="1:7" ht="12.75" customHeight="1" x14ac:dyDescent="0.2">
      <c r="A518" s="10"/>
      <c r="B518" s="10"/>
      <c r="C518" s="10"/>
      <c r="D518" s="9" t="s">
        <v>34</v>
      </c>
      <c r="E518" s="8">
        <v>1</v>
      </c>
      <c r="F518" s="10"/>
      <c r="G518" s="10"/>
    </row>
    <row r="519" spans="1:7" ht="12.75" customHeight="1" x14ac:dyDescent="0.2">
      <c r="A519" s="10"/>
      <c r="B519" s="10"/>
      <c r="C519" s="10"/>
      <c r="D519" s="9" t="s">
        <v>35</v>
      </c>
      <c r="E519" s="8">
        <v>1</v>
      </c>
      <c r="F519" s="10"/>
      <c r="G519" s="10"/>
    </row>
    <row r="520" spans="1:7" ht="12.75" customHeight="1" x14ac:dyDescent="0.2">
      <c r="A520" s="10"/>
      <c r="B520" s="10"/>
      <c r="C520" s="10"/>
      <c r="D520" s="9" t="s">
        <v>36</v>
      </c>
      <c r="E520" s="8">
        <v>1</v>
      </c>
      <c r="F520" s="10"/>
      <c r="G520" s="10"/>
    </row>
    <row r="521" spans="1:7" ht="12.75" customHeight="1" x14ac:dyDescent="0.2">
      <c r="A521" s="10"/>
      <c r="B521" s="10"/>
      <c r="C521" s="10"/>
      <c r="D521" s="9" t="s">
        <v>37</v>
      </c>
      <c r="E521" s="8">
        <v>1</v>
      </c>
      <c r="F521" s="10"/>
      <c r="G521" s="10"/>
    </row>
    <row r="522" spans="1:7" ht="12.75" customHeight="1" x14ac:dyDescent="0.2">
      <c r="A522" s="10"/>
      <c r="B522" s="10"/>
      <c r="C522" s="10"/>
      <c r="D522" s="9" t="s">
        <v>38</v>
      </c>
      <c r="E522" s="8">
        <v>1</v>
      </c>
      <c r="F522" s="10"/>
      <c r="G522" s="10"/>
    </row>
    <row r="523" spans="1:7" ht="12.75" customHeight="1" x14ac:dyDescent="0.2">
      <c r="A523" s="10"/>
      <c r="B523" s="10"/>
      <c r="C523" s="10"/>
      <c r="D523" s="9" t="s">
        <v>39</v>
      </c>
      <c r="E523" s="8">
        <v>1</v>
      </c>
      <c r="F523" s="10"/>
      <c r="G523" s="10"/>
    </row>
    <row r="524" spans="1:7" ht="12.75" customHeight="1" x14ac:dyDescent="0.2">
      <c r="A524" s="10"/>
      <c r="B524" s="10"/>
      <c r="C524" s="10"/>
      <c r="D524" s="9" t="s">
        <v>40</v>
      </c>
      <c r="E524" s="8">
        <v>1</v>
      </c>
      <c r="F524" s="10"/>
      <c r="G524" s="10"/>
    </row>
    <row r="525" spans="1:7" ht="12.75" customHeight="1" x14ac:dyDescent="0.2">
      <c r="A525" s="10"/>
      <c r="B525" s="10"/>
      <c r="C525" s="10"/>
      <c r="D525" s="9" t="s">
        <v>41</v>
      </c>
      <c r="E525" s="8">
        <v>1</v>
      </c>
      <c r="F525" s="10"/>
      <c r="G525" s="10"/>
    </row>
    <row r="526" spans="1:7" ht="12.75" customHeight="1" x14ac:dyDescent="0.2">
      <c r="A526" s="10"/>
      <c r="B526" s="10"/>
      <c r="C526" s="10"/>
      <c r="D526" s="9" t="s">
        <v>42</v>
      </c>
      <c r="E526" s="8">
        <v>1</v>
      </c>
      <c r="F526" s="10"/>
      <c r="G526" s="10"/>
    </row>
    <row r="527" spans="1:7" ht="12.75" customHeight="1" x14ac:dyDescent="0.2">
      <c r="A527" s="10"/>
      <c r="B527" s="10"/>
      <c r="C527" s="10"/>
      <c r="D527" s="9" t="s">
        <v>43</v>
      </c>
      <c r="E527" s="8">
        <v>1</v>
      </c>
      <c r="F527" s="10"/>
      <c r="G527" s="10"/>
    </row>
    <row r="528" spans="1:7" ht="12.75" customHeight="1" x14ac:dyDescent="0.2">
      <c r="A528" s="10"/>
      <c r="B528" s="10"/>
      <c r="C528" s="10"/>
      <c r="D528" s="9" t="s">
        <v>44</v>
      </c>
      <c r="E528" s="8">
        <v>1</v>
      </c>
      <c r="F528" s="10"/>
      <c r="G528" s="10"/>
    </row>
    <row r="529" spans="1:7" ht="12.75" customHeight="1" x14ac:dyDescent="0.2">
      <c r="A529" s="10"/>
      <c r="B529" s="10"/>
      <c r="C529" s="10"/>
      <c r="D529" s="16" t="s">
        <v>45</v>
      </c>
      <c r="E529" s="11" t="s">
        <v>46</v>
      </c>
      <c r="F529" s="12"/>
      <c r="G529" s="12"/>
    </row>
    <row r="530" spans="1:7" ht="12.75" customHeight="1" x14ac:dyDescent="0.2">
      <c r="A530" s="8">
        <v>5</v>
      </c>
      <c r="B530" s="15" t="s">
        <v>86</v>
      </c>
      <c r="C530" s="8">
        <v>1</v>
      </c>
      <c r="D530" s="9" t="s">
        <v>12</v>
      </c>
      <c r="E530" s="8">
        <v>1</v>
      </c>
      <c r="F530" s="10"/>
      <c r="G530" s="10"/>
    </row>
    <row r="531" spans="1:7" ht="12.75" customHeight="1" x14ac:dyDescent="0.2">
      <c r="A531" s="10"/>
      <c r="B531" s="15" t="s">
        <v>87</v>
      </c>
      <c r="C531" s="10"/>
      <c r="D531" s="9" t="s">
        <v>13</v>
      </c>
      <c r="E531" s="8">
        <v>1</v>
      </c>
      <c r="F531" s="10"/>
      <c r="G531" s="10"/>
    </row>
    <row r="532" spans="1:7" ht="12.75" customHeight="1" x14ac:dyDescent="0.2">
      <c r="A532" s="10"/>
      <c r="B532" s="10"/>
      <c r="C532" s="10"/>
      <c r="D532" s="9" t="s">
        <v>14</v>
      </c>
      <c r="E532" s="8">
        <v>1</v>
      </c>
      <c r="F532" s="10"/>
      <c r="G532" s="10"/>
    </row>
    <row r="533" spans="1:7" ht="12.75" customHeight="1" x14ac:dyDescent="0.2">
      <c r="A533" s="10"/>
      <c r="B533" s="10"/>
      <c r="C533" s="10"/>
      <c r="D533" s="9" t="s">
        <v>15</v>
      </c>
      <c r="E533" s="9" t="s">
        <v>16</v>
      </c>
      <c r="F533" s="10"/>
      <c r="G533" s="10"/>
    </row>
    <row r="534" spans="1:7" ht="12.75" customHeight="1" x14ac:dyDescent="0.2">
      <c r="A534" s="10"/>
      <c r="B534" s="10"/>
      <c r="C534" s="10"/>
      <c r="D534" s="9" t="s">
        <v>17</v>
      </c>
      <c r="E534" s="13">
        <v>1</v>
      </c>
      <c r="F534" s="10"/>
      <c r="G534" s="10"/>
    </row>
    <row r="535" spans="1:7" ht="12.75" customHeight="1" x14ac:dyDescent="0.2">
      <c r="A535" s="10"/>
      <c r="B535" s="10"/>
      <c r="C535" s="10"/>
      <c r="D535" s="9" t="s">
        <v>18</v>
      </c>
      <c r="E535" s="9" t="s">
        <v>16</v>
      </c>
      <c r="F535" s="10"/>
      <c r="G535" s="10"/>
    </row>
    <row r="536" spans="1:7" ht="12.75" customHeight="1" x14ac:dyDescent="0.2">
      <c r="A536" s="10"/>
      <c r="B536" s="10"/>
      <c r="C536" s="10"/>
      <c r="D536" s="9" t="s">
        <v>19</v>
      </c>
      <c r="E536" s="9" t="s">
        <v>20</v>
      </c>
      <c r="F536" s="10"/>
      <c r="G536" s="10"/>
    </row>
    <row r="537" spans="1:7" ht="12.75" customHeight="1" x14ac:dyDescent="0.2">
      <c r="A537" s="10"/>
      <c r="B537" s="10"/>
      <c r="C537" s="10"/>
      <c r="D537" s="9" t="s">
        <v>21</v>
      </c>
      <c r="E537" s="8">
        <v>1</v>
      </c>
      <c r="F537" s="10"/>
      <c r="G537" s="10"/>
    </row>
    <row r="538" spans="1:7" ht="12.75" customHeight="1" x14ac:dyDescent="0.2">
      <c r="A538" s="10"/>
      <c r="B538" s="10"/>
      <c r="C538" s="10"/>
      <c r="D538" s="9" t="s">
        <v>22</v>
      </c>
      <c r="E538" s="8">
        <v>1</v>
      </c>
      <c r="F538" s="10"/>
      <c r="G538" s="10"/>
    </row>
    <row r="539" spans="1:7" ht="12.75" customHeight="1" x14ac:dyDescent="0.2">
      <c r="A539" s="10"/>
      <c r="B539" s="10"/>
      <c r="C539" s="10"/>
      <c r="D539" s="9" t="s">
        <v>23</v>
      </c>
      <c r="E539" s="8">
        <v>1</v>
      </c>
      <c r="F539" s="10"/>
      <c r="G539" s="10"/>
    </row>
    <row r="540" spans="1:7" ht="12.75" customHeight="1" x14ac:dyDescent="0.2">
      <c r="A540" s="10"/>
      <c r="B540" s="10"/>
      <c r="C540" s="10"/>
      <c r="D540" s="9" t="s">
        <v>24</v>
      </c>
      <c r="E540" s="9" t="s">
        <v>20</v>
      </c>
      <c r="F540" s="10"/>
      <c r="G540" s="10"/>
    </row>
    <row r="541" spans="1:7" ht="12.75" customHeight="1" x14ac:dyDescent="0.2">
      <c r="A541" s="10"/>
      <c r="B541" s="10"/>
      <c r="C541" s="10"/>
      <c r="D541" s="9" t="s">
        <v>25</v>
      </c>
      <c r="E541" s="8">
        <v>1</v>
      </c>
      <c r="F541" s="10"/>
      <c r="G541" s="10"/>
    </row>
    <row r="542" spans="1:7" ht="12.75" customHeight="1" x14ac:dyDescent="0.2">
      <c r="A542" s="10"/>
      <c r="B542" s="10"/>
      <c r="C542" s="10"/>
      <c r="D542" s="9" t="s">
        <v>26</v>
      </c>
      <c r="E542" s="8">
        <v>1</v>
      </c>
      <c r="F542" s="10"/>
      <c r="G542" s="10"/>
    </row>
    <row r="543" spans="1:7" ht="12.75" customHeight="1" x14ac:dyDescent="0.2">
      <c r="A543" s="10"/>
      <c r="B543" s="10"/>
      <c r="C543" s="10"/>
      <c r="D543" s="9" t="s">
        <v>27</v>
      </c>
      <c r="E543" s="8">
        <v>1</v>
      </c>
      <c r="F543" s="10"/>
      <c r="G543" s="10"/>
    </row>
    <row r="544" spans="1:7" ht="12.75" customHeight="1" x14ac:dyDescent="0.2">
      <c r="A544" s="10"/>
      <c r="B544" s="10"/>
      <c r="C544" s="10"/>
      <c r="D544" s="9" t="s">
        <v>28</v>
      </c>
      <c r="E544" s="9" t="s">
        <v>20</v>
      </c>
      <c r="F544" s="10"/>
      <c r="G544" s="10"/>
    </row>
    <row r="545" spans="1:7" ht="12.75" customHeight="1" x14ac:dyDescent="0.2">
      <c r="A545" s="10"/>
      <c r="B545" s="10"/>
      <c r="C545" s="10"/>
      <c r="D545" s="14" t="s">
        <v>88</v>
      </c>
      <c r="E545" s="8">
        <v>1</v>
      </c>
      <c r="F545" s="10"/>
      <c r="G545" s="10"/>
    </row>
    <row r="546" spans="1:7" ht="12.75" customHeight="1" x14ac:dyDescent="0.2">
      <c r="A546" s="10"/>
      <c r="B546" s="10"/>
      <c r="C546" s="10"/>
      <c r="D546" s="9" t="s">
        <v>30</v>
      </c>
      <c r="E546" s="8">
        <v>1</v>
      </c>
      <c r="F546" s="10"/>
      <c r="G546" s="10"/>
    </row>
    <row r="547" spans="1:7" ht="12.75" customHeight="1" x14ac:dyDescent="0.2">
      <c r="A547" s="10"/>
      <c r="B547" s="10"/>
      <c r="C547" s="10"/>
      <c r="D547" s="9" t="s">
        <v>31</v>
      </c>
      <c r="E547" s="8">
        <v>1</v>
      </c>
      <c r="F547" s="10"/>
      <c r="G547" s="10"/>
    </row>
    <row r="548" spans="1:7" ht="12.75" customHeight="1" x14ac:dyDescent="0.2">
      <c r="A548" s="10"/>
      <c r="B548" s="10"/>
      <c r="C548" s="10"/>
      <c r="D548" s="14" t="s">
        <v>65</v>
      </c>
      <c r="E548" s="8">
        <v>1</v>
      </c>
      <c r="F548" s="10"/>
      <c r="G548" s="10"/>
    </row>
    <row r="549" spans="1:7" ht="12.75" customHeight="1" x14ac:dyDescent="0.2">
      <c r="A549" s="10"/>
      <c r="B549" s="10"/>
      <c r="C549" s="10"/>
      <c r="D549" s="9" t="s">
        <v>33</v>
      </c>
      <c r="E549" s="8">
        <v>1</v>
      </c>
      <c r="F549" s="10"/>
      <c r="G549" s="10"/>
    </row>
    <row r="550" spans="1:7" ht="12.75" customHeight="1" x14ac:dyDescent="0.2">
      <c r="A550" s="10"/>
      <c r="B550" s="10"/>
      <c r="C550" s="10"/>
      <c r="D550" s="9" t="s">
        <v>34</v>
      </c>
      <c r="E550" s="8">
        <v>1</v>
      </c>
      <c r="F550" s="10"/>
      <c r="G550" s="10"/>
    </row>
    <row r="551" spans="1:7" ht="12.75" customHeight="1" x14ac:dyDescent="0.2">
      <c r="A551" s="10"/>
      <c r="B551" s="10"/>
      <c r="C551" s="10"/>
      <c r="D551" s="9" t="s">
        <v>35</v>
      </c>
      <c r="E551" s="8">
        <v>1</v>
      </c>
      <c r="F551" s="10"/>
      <c r="G551" s="10"/>
    </row>
    <row r="552" spans="1:7" ht="12.75" customHeight="1" x14ac:dyDescent="0.2">
      <c r="A552" s="10"/>
      <c r="B552" s="10"/>
      <c r="C552" s="10"/>
      <c r="D552" s="9" t="s">
        <v>36</v>
      </c>
      <c r="E552" s="8">
        <v>1</v>
      </c>
      <c r="F552" s="10"/>
      <c r="G552" s="10"/>
    </row>
    <row r="553" spans="1:7" ht="12.75" customHeight="1" x14ac:dyDescent="0.2">
      <c r="A553" s="10"/>
      <c r="B553" s="10"/>
      <c r="C553" s="10"/>
      <c r="D553" s="9" t="s">
        <v>37</v>
      </c>
      <c r="E553" s="8">
        <v>1</v>
      </c>
      <c r="F553" s="10"/>
      <c r="G553" s="10"/>
    </row>
    <row r="554" spans="1:7" ht="12.75" customHeight="1" x14ac:dyDescent="0.2">
      <c r="A554" s="10"/>
      <c r="B554" s="10"/>
      <c r="C554" s="10"/>
      <c r="D554" s="9" t="s">
        <v>38</v>
      </c>
      <c r="E554" s="8">
        <v>1</v>
      </c>
      <c r="F554" s="10"/>
      <c r="G554" s="10"/>
    </row>
    <row r="555" spans="1:7" ht="12.75" customHeight="1" x14ac:dyDescent="0.2">
      <c r="A555" s="10"/>
      <c r="B555" s="10"/>
      <c r="C555" s="10"/>
      <c r="D555" s="9" t="s">
        <v>39</v>
      </c>
      <c r="E555" s="8">
        <v>1</v>
      </c>
      <c r="F555" s="10"/>
      <c r="G555" s="10"/>
    </row>
    <row r="556" spans="1:7" ht="12.75" customHeight="1" x14ac:dyDescent="0.2">
      <c r="A556" s="10"/>
      <c r="B556" s="10"/>
      <c r="C556" s="10"/>
      <c r="D556" s="9" t="s">
        <v>40</v>
      </c>
      <c r="E556" s="8">
        <v>1</v>
      </c>
      <c r="F556" s="10"/>
      <c r="G556" s="10"/>
    </row>
    <row r="557" spans="1:7" ht="12.75" customHeight="1" x14ac:dyDescent="0.2">
      <c r="A557" s="10"/>
      <c r="B557" s="10"/>
      <c r="C557" s="10"/>
      <c r="D557" s="9" t="s">
        <v>41</v>
      </c>
      <c r="E557" s="8">
        <v>1</v>
      </c>
      <c r="F557" s="10"/>
      <c r="G557" s="10"/>
    </row>
    <row r="558" spans="1:7" ht="12.75" customHeight="1" x14ac:dyDescent="0.2">
      <c r="A558" s="10"/>
      <c r="B558" s="10"/>
      <c r="C558" s="10"/>
      <c r="D558" s="9" t="s">
        <v>42</v>
      </c>
      <c r="E558" s="8">
        <v>1</v>
      </c>
      <c r="F558" s="10"/>
      <c r="G558" s="10"/>
    </row>
    <row r="559" spans="1:7" ht="12.75" customHeight="1" x14ac:dyDescent="0.2">
      <c r="A559" s="10"/>
      <c r="B559" s="10"/>
      <c r="C559" s="10"/>
      <c r="D559" s="9" t="s">
        <v>43</v>
      </c>
      <c r="E559" s="8">
        <v>1</v>
      </c>
      <c r="F559" s="10"/>
      <c r="G559" s="10"/>
    </row>
    <row r="560" spans="1:7" ht="12.75" customHeight="1" x14ac:dyDescent="0.2">
      <c r="A560" s="10"/>
      <c r="B560" s="10"/>
      <c r="C560" s="10"/>
      <c r="D560" s="9" t="s">
        <v>44</v>
      </c>
      <c r="E560" s="8">
        <v>1</v>
      </c>
      <c r="F560" s="10"/>
      <c r="G560" s="10"/>
    </row>
    <row r="561" spans="1:7" ht="12.75" customHeight="1" x14ac:dyDescent="0.2">
      <c r="A561" s="10"/>
      <c r="B561" s="10"/>
      <c r="C561" s="10"/>
      <c r="D561" s="16" t="s">
        <v>45</v>
      </c>
      <c r="E561" s="11" t="s">
        <v>46</v>
      </c>
      <c r="F561" s="12"/>
      <c r="G561" s="12"/>
    </row>
    <row r="562" spans="1:7" ht="12.75" customHeight="1" x14ac:dyDescent="0.2">
      <c r="A562" s="8">
        <v>6</v>
      </c>
      <c r="B562" s="23" t="s">
        <v>89</v>
      </c>
      <c r="C562" s="8">
        <v>1</v>
      </c>
      <c r="D562" s="9" t="s">
        <v>12</v>
      </c>
      <c r="E562" s="8">
        <v>1</v>
      </c>
      <c r="F562" s="10"/>
      <c r="G562" s="10"/>
    </row>
    <row r="563" spans="1:7" ht="12.75" customHeight="1" x14ac:dyDescent="0.2">
      <c r="A563" s="10"/>
      <c r="B563" s="24"/>
      <c r="C563" s="10"/>
      <c r="D563" s="9" t="s">
        <v>13</v>
      </c>
      <c r="E563" s="8">
        <v>1</v>
      </c>
      <c r="F563" s="10"/>
      <c r="G563" s="10"/>
    </row>
    <row r="564" spans="1:7" ht="12.75" customHeight="1" x14ac:dyDescent="0.2">
      <c r="A564" s="10"/>
      <c r="B564" s="10"/>
      <c r="C564" s="10"/>
      <c r="D564" s="9" t="s">
        <v>14</v>
      </c>
      <c r="E564" s="8">
        <v>1</v>
      </c>
      <c r="F564" s="10"/>
      <c r="G564" s="10"/>
    </row>
    <row r="565" spans="1:7" ht="12.75" customHeight="1" x14ac:dyDescent="0.2">
      <c r="A565" s="10"/>
      <c r="B565" s="10"/>
      <c r="C565" s="10"/>
      <c r="D565" s="9" t="s">
        <v>15</v>
      </c>
      <c r="E565" s="9" t="s">
        <v>16</v>
      </c>
      <c r="F565" s="10"/>
      <c r="G565" s="10"/>
    </row>
    <row r="566" spans="1:7" ht="12.75" customHeight="1" x14ac:dyDescent="0.2">
      <c r="A566" s="10"/>
      <c r="B566" s="10"/>
      <c r="C566" s="10"/>
      <c r="D566" s="9" t="s">
        <v>17</v>
      </c>
      <c r="E566" s="8">
        <v>1</v>
      </c>
      <c r="F566" s="10"/>
      <c r="G566" s="10"/>
    </row>
    <row r="567" spans="1:7" ht="12.75" customHeight="1" x14ac:dyDescent="0.2">
      <c r="A567" s="10"/>
      <c r="B567" s="10"/>
      <c r="C567" s="10"/>
      <c r="D567" s="9" t="s">
        <v>18</v>
      </c>
      <c r="E567" s="9" t="s">
        <v>16</v>
      </c>
      <c r="F567" s="10"/>
      <c r="G567" s="10"/>
    </row>
    <row r="568" spans="1:7" ht="12.75" customHeight="1" x14ac:dyDescent="0.2">
      <c r="A568" s="10"/>
      <c r="B568" s="10"/>
      <c r="C568" s="10"/>
      <c r="D568" s="9" t="s">
        <v>19</v>
      </c>
      <c r="E568" s="9" t="s">
        <v>20</v>
      </c>
      <c r="F568" s="10"/>
      <c r="G568" s="10"/>
    </row>
    <row r="569" spans="1:7" ht="12.75" customHeight="1" x14ac:dyDescent="0.2">
      <c r="A569" s="10"/>
      <c r="B569" s="10"/>
      <c r="C569" s="10"/>
      <c r="D569" s="9" t="s">
        <v>21</v>
      </c>
      <c r="E569" s="8">
        <v>1</v>
      </c>
      <c r="F569" s="10"/>
      <c r="G569" s="10"/>
    </row>
    <row r="570" spans="1:7" ht="12.75" customHeight="1" x14ac:dyDescent="0.2">
      <c r="A570" s="10"/>
      <c r="B570" s="10"/>
      <c r="C570" s="10"/>
      <c r="D570" s="9" t="s">
        <v>22</v>
      </c>
      <c r="E570" s="9" t="s">
        <v>20</v>
      </c>
      <c r="F570" s="10"/>
      <c r="G570" s="10"/>
    </row>
    <row r="571" spans="1:7" ht="12.75" customHeight="1" x14ac:dyDescent="0.2">
      <c r="A571" s="10"/>
      <c r="B571" s="10"/>
      <c r="C571" s="10"/>
      <c r="D571" s="9" t="s">
        <v>23</v>
      </c>
      <c r="E571" s="8">
        <v>1</v>
      </c>
      <c r="F571" s="10"/>
      <c r="G571" s="10"/>
    </row>
    <row r="572" spans="1:7" ht="12.75" customHeight="1" x14ac:dyDescent="0.2">
      <c r="A572" s="10"/>
      <c r="B572" s="10"/>
      <c r="C572" s="10"/>
      <c r="D572" s="9" t="s">
        <v>24</v>
      </c>
      <c r="E572" s="9" t="s">
        <v>20</v>
      </c>
      <c r="F572" s="10"/>
      <c r="G572" s="10"/>
    </row>
    <row r="573" spans="1:7" ht="12.75" customHeight="1" x14ac:dyDescent="0.2">
      <c r="A573" s="10"/>
      <c r="B573" s="10"/>
      <c r="C573" s="10"/>
      <c r="D573" s="9" t="s">
        <v>25</v>
      </c>
      <c r="E573" s="8">
        <v>1</v>
      </c>
      <c r="F573" s="10"/>
      <c r="G573" s="10"/>
    </row>
    <row r="574" spans="1:7" ht="12.75" customHeight="1" x14ac:dyDescent="0.2">
      <c r="A574" s="10"/>
      <c r="B574" s="10"/>
      <c r="C574" s="10"/>
      <c r="D574" s="9" t="s">
        <v>26</v>
      </c>
      <c r="E574" s="9" t="s">
        <v>20</v>
      </c>
      <c r="F574" s="10"/>
      <c r="G574" s="10"/>
    </row>
    <row r="575" spans="1:7" ht="12.75" customHeight="1" x14ac:dyDescent="0.2">
      <c r="A575" s="10"/>
      <c r="B575" s="10"/>
      <c r="C575" s="10"/>
      <c r="D575" s="9" t="s">
        <v>27</v>
      </c>
      <c r="E575" s="8">
        <v>1</v>
      </c>
      <c r="F575" s="10"/>
      <c r="G575" s="10"/>
    </row>
    <row r="576" spans="1:7" ht="12.75" customHeight="1" x14ac:dyDescent="0.2">
      <c r="A576" s="10"/>
      <c r="B576" s="10"/>
      <c r="C576" s="10"/>
      <c r="D576" s="9" t="s">
        <v>28</v>
      </c>
      <c r="E576" s="9" t="s">
        <v>20</v>
      </c>
      <c r="F576" s="10"/>
      <c r="G576" s="10"/>
    </row>
    <row r="577" spans="1:7" ht="12.75" customHeight="1" x14ac:dyDescent="0.2">
      <c r="A577" s="10"/>
      <c r="B577" s="10"/>
      <c r="C577" s="10"/>
      <c r="D577" s="9" t="s">
        <v>29</v>
      </c>
      <c r="E577" s="8">
        <v>1</v>
      </c>
      <c r="F577" s="10"/>
      <c r="G577" s="10"/>
    </row>
    <row r="578" spans="1:7" ht="12.75" customHeight="1" x14ac:dyDescent="0.2">
      <c r="A578" s="10"/>
      <c r="B578" s="10"/>
      <c r="C578" s="10"/>
      <c r="D578" s="9" t="s">
        <v>30</v>
      </c>
      <c r="E578" s="8">
        <v>1</v>
      </c>
      <c r="F578" s="10"/>
      <c r="G578" s="10"/>
    </row>
    <row r="579" spans="1:7" ht="12.75" customHeight="1" x14ac:dyDescent="0.2">
      <c r="A579" s="10"/>
      <c r="B579" s="10"/>
      <c r="C579" s="10"/>
      <c r="D579" s="9" t="s">
        <v>31</v>
      </c>
      <c r="E579" s="8">
        <v>1</v>
      </c>
      <c r="F579" s="10"/>
      <c r="G579" s="10"/>
    </row>
    <row r="580" spans="1:7" ht="12.75" customHeight="1" x14ac:dyDescent="0.2">
      <c r="A580" s="10"/>
      <c r="B580" s="10"/>
      <c r="C580" s="10"/>
      <c r="D580" s="9" t="s">
        <v>32</v>
      </c>
      <c r="E580" s="8">
        <v>1</v>
      </c>
      <c r="F580" s="10"/>
      <c r="G580" s="10"/>
    </row>
    <row r="581" spans="1:7" ht="12.75" customHeight="1" x14ac:dyDescent="0.2">
      <c r="A581" s="10"/>
      <c r="B581" s="10"/>
      <c r="C581" s="10"/>
      <c r="D581" s="9" t="s">
        <v>33</v>
      </c>
      <c r="E581" s="8">
        <v>1</v>
      </c>
      <c r="F581" s="10"/>
      <c r="G581" s="10"/>
    </row>
    <row r="582" spans="1:7" ht="12.75" customHeight="1" x14ac:dyDescent="0.2">
      <c r="A582" s="10"/>
      <c r="B582" s="10"/>
      <c r="C582" s="10"/>
      <c r="D582" s="9" t="s">
        <v>34</v>
      </c>
      <c r="E582" s="8">
        <v>1</v>
      </c>
      <c r="F582" s="10"/>
      <c r="G582" s="10"/>
    </row>
    <row r="583" spans="1:7" ht="12.75" customHeight="1" x14ac:dyDescent="0.2">
      <c r="A583" s="10"/>
      <c r="B583" s="10"/>
      <c r="C583" s="10"/>
      <c r="D583" s="9" t="s">
        <v>35</v>
      </c>
      <c r="E583" s="8">
        <v>1</v>
      </c>
      <c r="F583" s="10"/>
      <c r="G583" s="10"/>
    </row>
    <row r="584" spans="1:7" ht="12.75" customHeight="1" x14ac:dyDescent="0.2">
      <c r="A584" s="10"/>
      <c r="B584" s="10"/>
      <c r="C584" s="10"/>
      <c r="D584" s="9" t="s">
        <v>36</v>
      </c>
      <c r="E584" s="8">
        <v>1</v>
      </c>
      <c r="F584" s="10"/>
      <c r="G584" s="10"/>
    </row>
    <row r="585" spans="1:7" ht="12.75" customHeight="1" x14ac:dyDescent="0.2">
      <c r="A585" s="10"/>
      <c r="B585" s="10"/>
      <c r="C585" s="10"/>
      <c r="D585" s="9" t="s">
        <v>37</v>
      </c>
      <c r="E585" s="8">
        <v>1</v>
      </c>
      <c r="F585" s="10"/>
      <c r="G585" s="10"/>
    </row>
    <row r="586" spans="1:7" ht="12.75" customHeight="1" x14ac:dyDescent="0.2">
      <c r="A586" s="10"/>
      <c r="B586" s="10"/>
      <c r="C586" s="10"/>
      <c r="D586" s="9" t="s">
        <v>38</v>
      </c>
      <c r="E586" s="8">
        <v>1</v>
      </c>
      <c r="F586" s="10"/>
      <c r="G586" s="10"/>
    </row>
    <row r="587" spans="1:7" ht="12.75" customHeight="1" x14ac:dyDescent="0.2">
      <c r="A587" s="10"/>
      <c r="B587" s="10"/>
      <c r="C587" s="10"/>
      <c r="D587" s="9" t="s">
        <v>39</v>
      </c>
      <c r="E587" s="8">
        <v>1</v>
      </c>
      <c r="F587" s="10"/>
      <c r="G587" s="10"/>
    </row>
    <row r="588" spans="1:7" ht="12.75" customHeight="1" x14ac:dyDescent="0.2">
      <c r="A588" s="10"/>
      <c r="B588" s="10"/>
      <c r="C588" s="10"/>
      <c r="D588" s="9" t="s">
        <v>40</v>
      </c>
      <c r="E588" s="8">
        <v>1</v>
      </c>
      <c r="F588" s="10"/>
      <c r="G588" s="10"/>
    </row>
    <row r="589" spans="1:7" ht="12.75" customHeight="1" x14ac:dyDescent="0.2">
      <c r="A589" s="10"/>
      <c r="B589" s="10"/>
      <c r="C589" s="10"/>
      <c r="D589" s="9" t="s">
        <v>41</v>
      </c>
      <c r="E589" s="8">
        <v>1</v>
      </c>
      <c r="F589" s="10"/>
      <c r="G589" s="10"/>
    </row>
    <row r="590" spans="1:7" ht="12.75" customHeight="1" x14ac:dyDescent="0.2">
      <c r="A590" s="10"/>
      <c r="B590" s="10"/>
      <c r="C590" s="10"/>
      <c r="D590" s="9" t="s">
        <v>42</v>
      </c>
      <c r="E590" s="8">
        <v>1</v>
      </c>
      <c r="F590" s="10"/>
      <c r="G590" s="10"/>
    </row>
    <row r="591" spans="1:7" ht="12.75" customHeight="1" x14ac:dyDescent="0.2">
      <c r="A591" s="10"/>
      <c r="B591" s="10"/>
      <c r="C591" s="10"/>
      <c r="D591" s="9" t="s">
        <v>43</v>
      </c>
      <c r="E591" s="8">
        <v>1</v>
      </c>
      <c r="F591" s="10"/>
      <c r="G591" s="10"/>
    </row>
    <row r="592" spans="1:7" ht="12.75" customHeight="1" x14ac:dyDescent="0.2">
      <c r="A592" s="10"/>
      <c r="B592" s="10"/>
      <c r="C592" s="10"/>
      <c r="D592" s="9" t="s">
        <v>44</v>
      </c>
      <c r="E592" s="8">
        <v>1</v>
      </c>
      <c r="F592" s="10"/>
      <c r="G592" s="10"/>
    </row>
    <row r="593" spans="1:7" ht="12.75" customHeight="1" x14ac:dyDescent="0.2">
      <c r="A593" s="10"/>
      <c r="B593" s="10"/>
      <c r="C593" s="10"/>
      <c r="D593" s="16" t="s">
        <v>45</v>
      </c>
      <c r="E593" s="11" t="s">
        <v>46</v>
      </c>
      <c r="F593" s="12"/>
      <c r="G593" s="12"/>
    </row>
    <row r="594" spans="1:7" ht="12.75" customHeight="1" x14ac:dyDescent="0.2">
      <c r="A594" s="8">
        <v>7</v>
      </c>
      <c r="B594" s="23" t="s">
        <v>57</v>
      </c>
      <c r="C594" s="8">
        <v>2</v>
      </c>
      <c r="D594" s="9" t="s">
        <v>12</v>
      </c>
      <c r="E594" s="8">
        <v>1</v>
      </c>
      <c r="F594" s="10"/>
      <c r="G594" s="10"/>
    </row>
    <row r="595" spans="1:7" ht="12.75" customHeight="1" x14ac:dyDescent="0.2">
      <c r="A595" s="10"/>
      <c r="B595" s="24"/>
      <c r="C595" s="10"/>
      <c r="D595" s="9" t="s">
        <v>13</v>
      </c>
      <c r="E595" s="8">
        <v>1</v>
      </c>
      <c r="F595" s="10"/>
      <c r="G595" s="10"/>
    </row>
    <row r="596" spans="1:7" ht="12.75" customHeight="1" x14ac:dyDescent="0.2">
      <c r="A596" s="10"/>
      <c r="B596" s="10"/>
      <c r="C596" s="10"/>
      <c r="D596" s="9" t="s">
        <v>14</v>
      </c>
      <c r="E596" s="8">
        <v>1</v>
      </c>
      <c r="F596" s="10"/>
      <c r="G596" s="10"/>
    </row>
    <row r="597" spans="1:7" ht="12.75" customHeight="1" x14ac:dyDescent="0.2">
      <c r="A597" s="10"/>
      <c r="B597" s="10"/>
      <c r="C597" s="10"/>
      <c r="D597" s="9" t="s">
        <v>15</v>
      </c>
      <c r="E597" s="9" t="s">
        <v>16</v>
      </c>
      <c r="F597" s="10"/>
      <c r="G597" s="10"/>
    </row>
    <row r="598" spans="1:7" ht="12.75" customHeight="1" x14ac:dyDescent="0.2">
      <c r="A598" s="10"/>
      <c r="B598" s="10"/>
      <c r="C598" s="10"/>
      <c r="D598" s="9" t="s">
        <v>17</v>
      </c>
      <c r="E598" s="8">
        <v>1</v>
      </c>
      <c r="F598" s="10"/>
      <c r="G598" s="10"/>
    </row>
    <row r="599" spans="1:7" ht="12.75" customHeight="1" x14ac:dyDescent="0.2">
      <c r="A599" s="10"/>
      <c r="B599" s="10"/>
      <c r="C599" s="10"/>
      <c r="D599" s="9" t="s">
        <v>18</v>
      </c>
      <c r="E599" s="9" t="s">
        <v>16</v>
      </c>
      <c r="F599" s="10"/>
      <c r="G599" s="10"/>
    </row>
    <row r="600" spans="1:7" ht="12.75" customHeight="1" x14ac:dyDescent="0.2">
      <c r="A600" s="10"/>
      <c r="B600" s="10"/>
      <c r="C600" s="10"/>
      <c r="D600" s="9" t="s">
        <v>19</v>
      </c>
      <c r="E600" s="9" t="s">
        <v>20</v>
      </c>
      <c r="F600" s="10"/>
      <c r="G600" s="10"/>
    </row>
    <row r="601" spans="1:7" ht="12.75" customHeight="1" x14ac:dyDescent="0.2">
      <c r="A601" s="10"/>
      <c r="B601" s="10"/>
      <c r="C601" s="10"/>
      <c r="D601" s="9" t="s">
        <v>21</v>
      </c>
      <c r="E601" s="8">
        <v>1</v>
      </c>
      <c r="F601" s="10"/>
      <c r="G601" s="10"/>
    </row>
    <row r="602" spans="1:7" ht="12.75" customHeight="1" x14ac:dyDescent="0.2">
      <c r="A602" s="10"/>
      <c r="B602" s="10"/>
      <c r="C602" s="10"/>
      <c r="D602" s="9" t="s">
        <v>22</v>
      </c>
      <c r="E602" s="9" t="s">
        <v>20</v>
      </c>
      <c r="F602" s="10"/>
      <c r="G602" s="10"/>
    </row>
    <row r="603" spans="1:7" ht="12.75" customHeight="1" x14ac:dyDescent="0.2">
      <c r="A603" s="10"/>
      <c r="B603" s="10"/>
      <c r="C603" s="10"/>
      <c r="D603" s="9" t="s">
        <v>23</v>
      </c>
      <c r="E603" s="8">
        <v>1</v>
      </c>
      <c r="F603" s="10"/>
      <c r="G603" s="10"/>
    </row>
    <row r="604" spans="1:7" ht="12.75" customHeight="1" x14ac:dyDescent="0.2">
      <c r="A604" s="10"/>
      <c r="B604" s="10"/>
      <c r="C604" s="10"/>
      <c r="D604" s="9" t="s">
        <v>24</v>
      </c>
      <c r="E604" s="9" t="s">
        <v>20</v>
      </c>
      <c r="F604" s="10"/>
      <c r="G604" s="10"/>
    </row>
    <row r="605" spans="1:7" ht="12.75" customHeight="1" x14ac:dyDescent="0.2">
      <c r="A605" s="10"/>
      <c r="B605" s="10"/>
      <c r="C605" s="10"/>
      <c r="D605" s="9" t="s">
        <v>25</v>
      </c>
      <c r="E605" s="8">
        <v>1</v>
      </c>
      <c r="F605" s="10"/>
      <c r="G605" s="10"/>
    </row>
    <row r="606" spans="1:7" ht="12.75" customHeight="1" x14ac:dyDescent="0.2">
      <c r="A606" s="10"/>
      <c r="B606" s="10"/>
      <c r="C606" s="10"/>
      <c r="D606" s="9" t="s">
        <v>26</v>
      </c>
      <c r="E606" s="9" t="s">
        <v>20</v>
      </c>
      <c r="F606" s="10"/>
      <c r="G606" s="10"/>
    </row>
    <row r="607" spans="1:7" ht="12.75" customHeight="1" x14ac:dyDescent="0.2">
      <c r="A607" s="10"/>
      <c r="B607" s="10"/>
      <c r="C607" s="10"/>
      <c r="D607" s="9" t="s">
        <v>27</v>
      </c>
      <c r="E607" s="8">
        <v>1</v>
      </c>
      <c r="F607" s="10"/>
      <c r="G607" s="10"/>
    </row>
    <row r="608" spans="1:7" ht="12.75" customHeight="1" x14ac:dyDescent="0.2">
      <c r="A608" s="10"/>
      <c r="B608" s="10"/>
      <c r="C608" s="10"/>
      <c r="D608" s="9" t="s">
        <v>28</v>
      </c>
      <c r="E608" s="9" t="s">
        <v>20</v>
      </c>
      <c r="F608" s="10"/>
      <c r="G608" s="10"/>
    </row>
    <row r="609" spans="1:7" ht="12.75" customHeight="1" x14ac:dyDescent="0.2">
      <c r="A609" s="10"/>
      <c r="B609" s="10"/>
      <c r="C609" s="10"/>
      <c r="D609" s="9" t="s">
        <v>29</v>
      </c>
      <c r="E609" s="8">
        <v>1</v>
      </c>
      <c r="F609" s="10"/>
      <c r="G609" s="10"/>
    </row>
    <row r="610" spans="1:7" ht="12.75" customHeight="1" x14ac:dyDescent="0.2">
      <c r="A610" s="10"/>
      <c r="B610" s="10"/>
      <c r="C610" s="10"/>
      <c r="D610" s="9" t="s">
        <v>30</v>
      </c>
      <c r="E610" s="8">
        <v>1</v>
      </c>
      <c r="F610" s="10"/>
      <c r="G610" s="10"/>
    </row>
    <row r="611" spans="1:7" ht="12.75" customHeight="1" x14ac:dyDescent="0.2">
      <c r="A611" s="10"/>
      <c r="B611" s="10"/>
      <c r="C611" s="10"/>
      <c r="D611" s="9" t="s">
        <v>31</v>
      </c>
      <c r="E611" s="8">
        <v>1</v>
      </c>
      <c r="F611" s="10"/>
      <c r="G611" s="10"/>
    </row>
    <row r="612" spans="1:7" ht="12.75" customHeight="1" x14ac:dyDescent="0.2">
      <c r="A612" s="10"/>
      <c r="B612" s="10"/>
      <c r="C612" s="10"/>
      <c r="D612" s="9" t="s">
        <v>32</v>
      </c>
      <c r="E612" s="8">
        <v>1</v>
      </c>
      <c r="F612" s="10"/>
      <c r="G612" s="10"/>
    </row>
    <row r="613" spans="1:7" ht="12.75" customHeight="1" x14ac:dyDescent="0.2">
      <c r="A613" s="10"/>
      <c r="B613" s="10"/>
      <c r="C613" s="10"/>
      <c r="D613" s="9" t="s">
        <v>33</v>
      </c>
      <c r="E613" s="8">
        <v>1</v>
      </c>
      <c r="F613" s="10"/>
      <c r="G613" s="10"/>
    </row>
    <row r="614" spans="1:7" ht="12.75" customHeight="1" x14ac:dyDescent="0.2">
      <c r="A614" s="10"/>
      <c r="B614" s="10"/>
      <c r="C614" s="10"/>
      <c r="D614" s="9" t="s">
        <v>34</v>
      </c>
      <c r="E614" s="8">
        <v>1</v>
      </c>
      <c r="F614" s="10"/>
      <c r="G614" s="10"/>
    </row>
    <row r="615" spans="1:7" ht="12.75" customHeight="1" x14ac:dyDescent="0.2">
      <c r="A615" s="10"/>
      <c r="B615" s="10"/>
      <c r="C615" s="10"/>
      <c r="D615" s="9" t="s">
        <v>35</v>
      </c>
      <c r="E615" s="8">
        <v>1</v>
      </c>
      <c r="F615" s="10"/>
      <c r="G615" s="10"/>
    </row>
    <row r="616" spans="1:7" ht="12.75" customHeight="1" x14ac:dyDescent="0.2">
      <c r="A616" s="10"/>
      <c r="B616" s="10"/>
      <c r="C616" s="10"/>
      <c r="D616" s="9" t="s">
        <v>36</v>
      </c>
      <c r="E616" s="8">
        <v>1</v>
      </c>
      <c r="F616" s="10"/>
      <c r="G616" s="10"/>
    </row>
    <row r="617" spans="1:7" ht="12.75" customHeight="1" x14ac:dyDescent="0.2">
      <c r="A617" s="10"/>
      <c r="B617" s="10"/>
      <c r="C617" s="10"/>
      <c r="D617" s="9" t="s">
        <v>37</v>
      </c>
      <c r="E617" s="8">
        <v>1</v>
      </c>
      <c r="F617" s="10"/>
      <c r="G617" s="10"/>
    </row>
    <row r="618" spans="1:7" ht="12.75" customHeight="1" x14ac:dyDescent="0.2">
      <c r="A618" s="10"/>
      <c r="B618" s="10"/>
      <c r="C618" s="10"/>
      <c r="D618" s="9" t="s">
        <v>38</v>
      </c>
      <c r="E618" s="8">
        <v>1</v>
      </c>
      <c r="F618" s="10"/>
      <c r="G618" s="10"/>
    </row>
    <row r="619" spans="1:7" ht="12.75" customHeight="1" x14ac:dyDescent="0.2">
      <c r="A619" s="10"/>
      <c r="B619" s="10"/>
      <c r="C619" s="10"/>
      <c r="D619" s="9" t="s">
        <v>39</v>
      </c>
      <c r="E619" s="8">
        <v>1</v>
      </c>
      <c r="F619" s="10"/>
      <c r="G619" s="10"/>
    </row>
    <row r="620" spans="1:7" ht="12.75" customHeight="1" x14ac:dyDescent="0.2">
      <c r="A620" s="10"/>
      <c r="B620" s="10"/>
      <c r="C620" s="10"/>
      <c r="D620" s="9" t="s">
        <v>40</v>
      </c>
      <c r="E620" s="8">
        <v>1</v>
      </c>
      <c r="F620" s="10"/>
      <c r="G620" s="10"/>
    </row>
    <row r="621" spans="1:7" ht="12.75" customHeight="1" x14ac:dyDescent="0.2">
      <c r="A621" s="10"/>
      <c r="B621" s="10"/>
      <c r="C621" s="10"/>
      <c r="D621" s="9" t="s">
        <v>41</v>
      </c>
      <c r="E621" s="8">
        <v>1</v>
      </c>
      <c r="F621" s="10"/>
      <c r="G621" s="10"/>
    </row>
    <row r="622" spans="1:7" ht="12.75" customHeight="1" x14ac:dyDescent="0.2">
      <c r="A622" s="10"/>
      <c r="B622" s="10"/>
      <c r="C622" s="10"/>
      <c r="D622" s="9" t="s">
        <v>42</v>
      </c>
      <c r="E622" s="8">
        <v>1</v>
      </c>
      <c r="F622" s="10"/>
      <c r="G622" s="10"/>
    </row>
    <row r="623" spans="1:7" ht="12.75" customHeight="1" x14ac:dyDescent="0.2">
      <c r="A623" s="10"/>
      <c r="B623" s="10"/>
      <c r="C623" s="10"/>
      <c r="D623" s="9" t="s">
        <v>43</v>
      </c>
      <c r="E623" s="8">
        <v>1</v>
      </c>
      <c r="F623" s="10"/>
      <c r="G623" s="10"/>
    </row>
    <row r="624" spans="1:7" ht="12.75" customHeight="1" x14ac:dyDescent="0.2">
      <c r="A624" s="10"/>
      <c r="B624" s="10"/>
      <c r="C624" s="10"/>
      <c r="D624" s="9" t="s">
        <v>44</v>
      </c>
      <c r="E624" s="8">
        <v>1</v>
      </c>
      <c r="F624" s="10"/>
      <c r="G624" s="10"/>
    </row>
    <row r="625" spans="1:7" ht="12.75" customHeight="1" x14ac:dyDescent="0.2">
      <c r="A625" s="10"/>
      <c r="B625" s="10"/>
      <c r="C625" s="10"/>
      <c r="D625" s="16" t="s">
        <v>45</v>
      </c>
      <c r="E625" s="16" t="s">
        <v>46</v>
      </c>
      <c r="F625" s="12"/>
      <c r="G625" s="12"/>
    </row>
    <row r="626" spans="1:7" ht="12.75" customHeight="1" x14ac:dyDescent="0.2">
      <c r="A626" s="8">
        <v>8</v>
      </c>
      <c r="B626" s="23" t="s">
        <v>90</v>
      </c>
      <c r="C626" s="8">
        <v>1</v>
      </c>
      <c r="D626" s="9" t="s">
        <v>12</v>
      </c>
      <c r="E626" s="8">
        <v>1</v>
      </c>
      <c r="F626" s="10"/>
      <c r="G626" s="10"/>
    </row>
    <row r="627" spans="1:7" ht="12.75" customHeight="1" x14ac:dyDescent="0.2">
      <c r="A627" s="10"/>
      <c r="B627" s="24"/>
      <c r="C627" s="10"/>
      <c r="D627" s="9" t="s">
        <v>13</v>
      </c>
      <c r="E627" s="8">
        <v>1</v>
      </c>
      <c r="F627" s="10"/>
      <c r="G627" s="10"/>
    </row>
    <row r="628" spans="1:7" ht="12.75" customHeight="1" x14ac:dyDescent="0.2">
      <c r="A628" s="10"/>
      <c r="B628" s="10"/>
      <c r="C628" s="10"/>
      <c r="D628" s="9" t="s">
        <v>14</v>
      </c>
      <c r="E628" s="8">
        <v>1</v>
      </c>
      <c r="F628" s="10"/>
      <c r="G628" s="10"/>
    </row>
    <row r="629" spans="1:7" ht="12.75" customHeight="1" x14ac:dyDescent="0.2">
      <c r="A629" s="10"/>
      <c r="B629" s="10"/>
      <c r="C629" s="10"/>
      <c r="D629" s="9" t="s">
        <v>15</v>
      </c>
      <c r="E629" s="9" t="s">
        <v>16</v>
      </c>
      <c r="F629" s="10"/>
      <c r="G629" s="10"/>
    </row>
    <row r="630" spans="1:7" ht="12.75" customHeight="1" x14ac:dyDescent="0.2">
      <c r="A630" s="10"/>
      <c r="B630" s="10"/>
      <c r="C630" s="10"/>
      <c r="D630" s="9" t="s">
        <v>17</v>
      </c>
      <c r="E630" s="13">
        <v>1</v>
      </c>
      <c r="F630" s="10"/>
      <c r="G630" s="10"/>
    </row>
    <row r="631" spans="1:7" ht="12.75" customHeight="1" x14ac:dyDescent="0.2">
      <c r="A631" s="10"/>
      <c r="B631" s="10"/>
      <c r="C631" s="10"/>
      <c r="D631" s="9" t="s">
        <v>18</v>
      </c>
      <c r="E631" s="9" t="s">
        <v>16</v>
      </c>
      <c r="F631" s="10"/>
      <c r="G631" s="10"/>
    </row>
    <row r="632" spans="1:7" ht="12.75" customHeight="1" x14ac:dyDescent="0.2">
      <c r="A632" s="10"/>
      <c r="B632" s="10"/>
      <c r="C632" s="10"/>
      <c r="D632" s="9" t="s">
        <v>19</v>
      </c>
      <c r="E632" s="9" t="s">
        <v>20</v>
      </c>
      <c r="F632" s="10"/>
      <c r="G632" s="10"/>
    </row>
    <row r="633" spans="1:7" ht="12.75" customHeight="1" x14ac:dyDescent="0.2">
      <c r="A633" s="10"/>
      <c r="B633" s="10"/>
      <c r="C633" s="10"/>
      <c r="D633" s="9" t="s">
        <v>21</v>
      </c>
      <c r="E633" s="8">
        <v>1</v>
      </c>
      <c r="F633" s="10"/>
      <c r="G633" s="10"/>
    </row>
    <row r="634" spans="1:7" ht="12.75" customHeight="1" x14ac:dyDescent="0.2">
      <c r="A634" s="10"/>
      <c r="B634" s="10"/>
      <c r="C634" s="10"/>
      <c r="D634" s="9" t="s">
        <v>22</v>
      </c>
      <c r="E634" s="8">
        <v>1</v>
      </c>
      <c r="F634" s="10"/>
      <c r="G634" s="10"/>
    </row>
    <row r="635" spans="1:7" ht="12.75" customHeight="1" x14ac:dyDescent="0.2">
      <c r="A635" s="10"/>
      <c r="B635" s="10"/>
      <c r="C635" s="10"/>
      <c r="D635" s="9" t="s">
        <v>23</v>
      </c>
      <c r="E635" s="8">
        <v>1</v>
      </c>
      <c r="F635" s="10"/>
      <c r="G635" s="10"/>
    </row>
    <row r="636" spans="1:7" ht="12.75" customHeight="1" x14ac:dyDescent="0.2">
      <c r="A636" s="10"/>
      <c r="B636" s="10"/>
      <c r="C636" s="10"/>
      <c r="D636" s="9" t="s">
        <v>24</v>
      </c>
      <c r="E636" s="9" t="s">
        <v>20</v>
      </c>
      <c r="F636" s="10"/>
      <c r="G636" s="10"/>
    </row>
    <row r="637" spans="1:7" ht="12.75" customHeight="1" x14ac:dyDescent="0.2">
      <c r="A637" s="10"/>
      <c r="B637" s="10"/>
      <c r="C637" s="10"/>
      <c r="D637" s="9" t="s">
        <v>25</v>
      </c>
      <c r="E637" s="8">
        <v>1</v>
      </c>
      <c r="F637" s="10"/>
      <c r="G637" s="10"/>
    </row>
    <row r="638" spans="1:7" ht="12.75" customHeight="1" x14ac:dyDescent="0.2">
      <c r="A638" s="10"/>
      <c r="B638" s="10"/>
      <c r="C638" s="10"/>
      <c r="D638" s="9" t="s">
        <v>26</v>
      </c>
      <c r="E638" s="8">
        <v>1</v>
      </c>
      <c r="F638" s="10"/>
      <c r="G638" s="10"/>
    </row>
    <row r="639" spans="1:7" ht="12.75" customHeight="1" x14ac:dyDescent="0.2">
      <c r="A639" s="10"/>
      <c r="B639" s="10"/>
      <c r="C639" s="10"/>
      <c r="D639" s="9" t="s">
        <v>27</v>
      </c>
      <c r="E639" s="8">
        <v>1</v>
      </c>
      <c r="F639" s="10"/>
      <c r="G639" s="10"/>
    </row>
    <row r="640" spans="1:7" ht="12.75" customHeight="1" x14ac:dyDescent="0.2">
      <c r="A640" s="10"/>
      <c r="B640" s="10"/>
      <c r="C640" s="10"/>
      <c r="D640" s="9" t="s">
        <v>28</v>
      </c>
      <c r="E640" s="9" t="s">
        <v>20</v>
      </c>
      <c r="F640" s="10"/>
      <c r="G640" s="10"/>
    </row>
    <row r="641" spans="1:7" ht="12.75" customHeight="1" x14ac:dyDescent="0.2">
      <c r="A641" s="10"/>
      <c r="B641" s="10"/>
      <c r="C641" s="10"/>
      <c r="D641" s="9" t="s">
        <v>29</v>
      </c>
      <c r="E641" s="8">
        <v>1</v>
      </c>
      <c r="F641" s="10"/>
      <c r="G641" s="10"/>
    </row>
    <row r="642" spans="1:7" ht="12.75" customHeight="1" x14ac:dyDescent="0.2">
      <c r="A642" s="10"/>
      <c r="B642" s="10"/>
      <c r="C642" s="10"/>
      <c r="D642" s="9" t="s">
        <v>30</v>
      </c>
      <c r="E642" s="8">
        <v>1</v>
      </c>
      <c r="F642" s="10"/>
      <c r="G642" s="10"/>
    </row>
    <row r="643" spans="1:7" ht="12.75" customHeight="1" x14ac:dyDescent="0.2">
      <c r="A643" s="10"/>
      <c r="B643" s="10"/>
      <c r="C643" s="10"/>
      <c r="D643" s="9" t="s">
        <v>52</v>
      </c>
      <c r="E643" s="8">
        <v>1</v>
      </c>
      <c r="F643" s="10"/>
      <c r="G643" s="10"/>
    </row>
    <row r="644" spans="1:7" ht="12.75" customHeight="1" x14ac:dyDescent="0.2">
      <c r="A644" s="10"/>
      <c r="B644" s="10"/>
      <c r="C644" s="10"/>
      <c r="D644" s="9" t="s">
        <v>32</v>
      </c>
      <c r="E644" s="8">
        <v>1</v>
      </c>
      <c r="F644" s="10"/>
      <c r="G644" s="10"/>
    </row>
    <row r="645" spans="1:7" ht="12.75" customHeight="1" x14ac:dyDescent="0.2">
      <c r="A645" s="10"/>
      <c r="B645" s="10"/>
      <c r="C645" s="10"/>
      <c r="D645" s="9" t="s">
        <v>33</v>
      </c>
      <c r="E645" s="8">
        <v>1</v>
      </c>
      <c r="F645" s="10"/>
      <c r="G645" s="10"/>
    </row>
    <row r="646" spans="1:7" ht="12.75" customHeight="1" x14ac:dyDescent="0.2">
      <c r="A646" s="10"/>
      <c r="B646" s="10"/>
      <c r="C646" s="10"/>
      <c r="D646" s="9" t="s">
        <v>34</v>
      </c>
      <c r="E646" s="8">
        <v>1</v>
      </c>
      <c r="F646" s="10"/>
      <c r="G646" s="10"/>
    </row>
    <row r="647" spans="1:7" ht="12.75" customHeight="1" x14ac:dyDescent="0.2">
      <c r="A647" s="10"/>
      <c r="B647" s="10"/>
      <c r="C647" s="10"/>
      <c r="D647" s="9" t="s">
        <v>35</v>
      </c>
      <c r="E647" s="8">
        <v>1</v>
      </c>
      <c r="F647" s="10"/>
      <c r="G647" s="10"/>
    </row>
    <row r="648" spans="1:7" ht="12.75" customHeight="1" x14ac:dyDescent="0.2">
      <c r="A648" s="10"/>
      <c r="B648" s="10"/>
      <c r="C648" s="10"/>
      <c r="D648" s="9" t="s">
        <v>36</v>
      </c>
      <c r="E648" s="8">
        <v>1</v>
      </c>
      <c r="F648" s="10"/>
      <c r="G648" s="10"/>
    </row>
    <row r="649" spans="1:7" ht="12.75" customHeight="1" x14ac:dyDescent="0.2">
      <c r="A649" s="10"/>
      <c r="B649" s="10"/>
      <c r="C649" s="10"/>
      <c r="D649" s="9" t="s">
        <v>37</v>
      </c>
      <c r="E649" s="8">
        <v>1</v>
      </c>
      <c r="F649" s="10"/>
      <c r="G649" s="10"/>
    </row>
    <row r="650" spans="1:7" ht="12.75" customHeight="1" x14ac:dyDescent="0.2">
      <c r="A650" s="10"/>
      <c r="B650" s="10"/>
      <c r="C650" s="10"/>
      <c r="D650" s="9" t="s">
        <v>38</v>
      </c>
      <c r="E650" s="8">
        <v>1</v>
      </c>
      <c r="F650" s="10"/>
      <c r="G650" s="10"/>
    </row>
    <row r="651" spans="1:7" ht="12.75" customHeight="1" x14ac:dyDescent="0.2">
      <c r="A651" s="10"/>
      <c r="B651" s="10"/>
      <c r="C651" s="10"/>
      <c r="D651" s="9" t="s">
        <v>39</v>
      </c>
      <c r="E651" s="8">
        <v>1</v>
      </c>
      <c r="F651" s="10"/>
      <c r="G651" s="10"/>
    </row>
    <row r="652" spans="1:7" ht="12.75" customHeight="1" x14ac:dyDescent="0.2">
      <c r="A652" s="10"/>
      <c r="B652" s="10"/>
      <c r="C652" s="10"/>
      <c r="D652" s="9" t="s">
        <v>40</v>
      </c>
      <c r="E652" s="8">
        <v>1</v>
      </c>
      <c r="F652" s="10"/>
      <c r="G652" s="10"/>
    </row>
    <row r="653" spans="1:7" ht="12.75" customHeight="1" x14ac:dyDescent="0.2">
      <c r="A653" s="10"/>
      <c r="B653" s="10"/>
      <c r="C653" s="10"/>
      <c r="D653" s="9" t="s">
        <v>41</v>
      </c>
      <c r="E653" s="8">
        <v>1</v>
      </c>
      <c r="F653" s="10"/>
      <c r="G653" s="10"/>
    </row>
    <row r="654" spans="1:7" ht="12.75" customHeight="1" x14ac:dyDescent="0.2">
      <c r="A654" s="10"/>
      <c r="B654" s="10"/>
      <c r="C654" s="10"/>
      <c r="D654" s="9" t="s">
        <v>42</v>
      </c>
      <c r="E654" s="8">
        <v>1</v>
      </c>
      <c r="F654" s="10"/>
      <c r="G654" s="10"/>
    </row>
    <row r="655" spans="1:7" ht="12.75" customHeight="1" x14ac:dyDescent="0.2">
      <c r="A655" s="10"/>
      <c r="B655" s="10"/>
      <c r="C655" s="10"/>
      <c r="D655" s="9" t="s">
        <v>53</v>
      </c>
      <c r="E655" s="8">
        <v>1</v>
      </c>
      <c r="F655" s="10"/>
      <c r="G655" s="10"/>
    </row>
    <row r="656" spans="1:7" ht="12.75" customHeight="1" x14ac:dyDescent="0.2">
      <c r="A656" s="10"/>
      <c r="B656" s="10"/>
      <c r="C656" s="10"/>
      <c r="D656" s="9" t="s">
        <v>54</v>
      </c>
      <c r="E656" s="8">
        <v>1</v>
      </c>
      <c r="F656" s="10"/>
      <c r="G656" s="10"/>
    </row>
    <row r="657" spans="1:7" ht="12.75" customHeight="1" x14ac:dyDescent="0.2">
      <c r="A657" s="10"/>
      <c r="B657" s="10"/>
      <c r="C657" s="10"/>
      <c r="D657" s="16" t="s">
        <v>45</v>
      </c>
      <c r="E657" s="16" t="s">
        <v>46</v>
      </c>
      <c r="F657" s="12"/>
      <c r="G657" s="12"/>
    </row>
    <row r="658" spans="1:7" ht="12.75" customHeight="1" x14ac:dyDescent="0.2">
      <c r="A658" s="8">
        <v>9</v>
      </c>
      <c r="B658" s="33" t="s">
        <v>64</v>
      </c>
      <c r="C658" s="8">
        <v>1</v>
      </c>
      <c r="D658" s="9" t="s">
        <v>12</v>
      </c>
      <c r="E658" s="8">
        <v>1</v>
      </c>
      <c r="F658" s="10"/>
      <c r="G658" s="10"/>
    </row>
    <row r="659" spans="1:7" ht="12.75" customHeight="1" x14ac:dyDescent="0.2">
      <c r="A659" s="10"/>
      <c r="B659" s="34"/>
      <c r="C659" s="10"/>
      <c r="D659" s="9" t="s">
        <v>13</v>
      </c>
      <c r="E659" s="8">
        <v>1</v>
      </c>
      <c r="F659" s="10"/>
      <c r="G659" s="10"/>
    </row>
    <row r="660" spans="1:7" ht="12.75" customHeight="1" x14ac:dyDescent="0.2">
      <c r="A660" s="10"/>
      <c r="B660" s="10"/>
      <c r="C660" s="10"/>
      <c r="D660" s="9" t="s">
        <v>14</v>
      </c>
      <c r="E660" s="8">
        <v>1</v>
      </c>
      <c r="F660" s="10"/>
      <c r="G660" s="10"/>
    </row>
    <row r="661" spans="1:7" ht="12.75" customHeight="1" x14ac:dyDescent="0.2">
      <c r="A661" s="10"/>
      <c r="B661" s="10"/>
      <c r="C661" s="10"/>
      <c r="D661" s="9" t="s">
        <v>15</v>
      </c>
      <c r="E661" s="9" t="s">
        <v>16</v>
      </c>
      <c r="F661" s="10"/>
      <c r="G661" s="10"/>
    </row>
    <row r="662" spans="1:7" ht="12.75" customHeight="1" x14ac:dyDescent="0.2">
      <c r="A662" s="10"/>
      <c r="B662" s="10"/>
      <c r="C662" s="10"/>
      <c r="D662" s="9" t="s">
        <v>17</v>
      </c>
      <c r="E662" s="13">
        <v>1</v>
      </c>
      <c r="F662" s="10"/>
      <c r="G662" s="10"/>
    </row>
    <row r="663" spans="1:7" ht="12.75" customHeight="1" x14ac:dyDescent="0.2">
      <c r="A663" s="10"/>
      <c r="B663" s="10"/>
      <c r="C663" s="10"/>
      <c r="D663" s="9" t="s">
        <v>18</v>
      </c>
      <c r="E663" s="9" t="s">
        <v>16</v>
      </c>
      <c r="F663" s="10"/>
      <c r="G663" s="10"/>
    </row>
    <row r="664" spans="1:7" ht="12.75" customHeight="1" x14ac:dyDescent="0.2">
      <c r="A664" s="10"/>
      <c r="B664" s="10"/>
      <c r="C664" s="10"/>
      <c r="D664" s="9" t="s">
        <v>19</v>
      </c>
      <c r="E664" s="9" t="s">
        <v>20</v>
      </c>
      <c r="F664" s="10"/>
      <c r="G664" s="10"/>
    </row>
    <row r="665" spans="1:7" ht="12.75" customHeight="1" x14ac:dyDescent="0.2">
      <c r="A665" s="10"/>
      <c r="B665" s="10"/>
      <c r="C665" s="10"/>
      <c r="D665" s="9" t="s">
        <v>21</v>
      </c>
      <c r="E665" s="8">
        <v>1</v>
      </c>
      <c r="F665" s="10"/>
      <c r="G665" s="10"/>
    </row>
    <row r="666" spans="1:7" ht="12.75" customHeight="1" x14ac:dyDescent="0.2">
      <c r="A666" s="10"/>
      <c r="B666" s="10"/>
      <c r="C666" s="10"/>
      <c r="D666" s="9" t="s">
        <v>22</v>
      </c>
      <c r="E666" s="8">
        <v>1</v>
      </c>
      <c r="F666" s="10"/>
      <c r="G666" s="10"/>
    </row>
    <row r="667" spans="1:7" ht="12.75" customHeight="1" x14ac:dyDescent="0.2">
      <c r="A667" s="10"/>
      <c r="B667" s="10"/>
      <c r="C667" s="10"/>
      <c r="D667" s="9" t="s">
        <v>23</v>
      </c>
      <c r="E667" s="8">
        <v>1</v>
      </c>
      <c r="F667" s="10"/>
      <c r="G667" s="10"/>
    </row>
    <row r="668" spans="1:7" ht="12.75" customHeight="1" x14ac:dyDescent="0.2">
      <c r="A668" s="10"/>
      <c r="B668" s="10"/>
      <c r="C668" s="10"/>
      <c r="D668" s="9" t="s">
        <v>24</v>
      </c>
      <c r="E668" s="9" t="s">
        <v>20</v>
      </c>
      <c r="F668" s="10"/>
      <c r="G668" s="10"/>
    </row>
    <row r="669" spans="1:7" ht="12.75" customHeight="1" x14ac:dyDescent="0.2">
      <c r="A669" s="10"/>
      <c r="B669" s="10"/>
      <c r="C669" s="10"/>
      <c r="D669" s="9" t="s">
        <v>25</v>
      </c>
      <c r="E669" s="8">
        <v>1</v>
      </c>
      <c r="F669" s="10"/>
      <c r="G669" s="10"/>
    </row>
    <row r="670" spans="1:7" ht="12.75" customHeight="1" x14ac:dyDescent="0.2">
      <c r="A670" s="10"/>
      <c r="B670" s="10"/>
      <c r="C670" s="10"/>
      <c r="D670" s="9" t="s">
        <v>26</v>
      </c>
      <c r="E670" s="8">
        <v>1</v>
      </c>
      <c r="F670" s="10"/>
      <c r="G670" s="10"/>
    </row>
    <row r="671" spans="1:7" ht="12.75" customHeight="1" x14ac:dyDescent="0.2">
      <c r="A671" s="10"/>
      <c r="B671" s="10"/>
      <c r="C671" s="10"/>
      <c r="D671" s="9" t="s">
        <v>27</v>
      </c>
      <c r="E671" s="8">
        <v>1</v>
      </c>
      <c r="F671" s="10"/>
      <c r="G671" s="10"/>
    </row>
    <row r="672" spans="1:7" ht="12.75" customHeight="1" x14ac:dyDescent="0.2">
      <c r="A672" s="10"/>
      <c r="B672" s="10"/>
      <c r="C672" s="10"/>
      <c r="D672" s="9" t="s">
        <v>28</v>
      </c>
      <c r="E672" s="9" t="s">
        <v>20</v>
      </c>
      <c r="F672" s="10"/>
      <c r="G672" s="10"/>
    </row>
    <row r="673" spans="1:7" ht="12.75" customHeight="1" x14ac:dyDescent="0.2">
      <c r="A673" s="10"/>
      <c r="B673" s="10"/>
      <c r="C673" s="10"/>
      <c r="D673" s="9" t="s">
        <v>29</v>
      </c>
      <c r="E673" s="8">
        <v>1</v>
      </c>
      <c r="F673" s="10"/>
      <c r="G673" s="10"/>
    </row>
    <row r="674" spans="1:7" ht="12.75" customHeight="1" x14ac:dyDescent="0.2">
      <c r="A674" s="10"/>
      <c r="B674" s="10"/>
      <c r="C674" s="10"/>
      <c r="D674" s="9" t="s">
        <v>30</v>
      </c>
      <c r="E674" s="8">
        <v>1</v>
      </c>
      <c r="F674" s="10"/>
      <c r="G674" s="10"/>
    </row>
    <row r="675" spans="1:7" ht="12.75" customHeight="1" x14ac:dyDescent="0.2">
      <c r="A675" s="10"/>
      <c r="B675" s="10"/>
      <c r="C675" s="10"/>
      <c r="D675" s="9" t="s">
        <v>52</v>
      </c>
      <c r="E675" s="8">
        <v>1</v>
      </c>
      <c r="F675" s="10"/>
      <c r="G675" s="10"/>
    </row>
    <row r="676" spans="1:7" ht="12.75" customHeight="1" x14ac:dyDescent="0.2">
      <c r="A676" s="10"/>
      <c r="B676" s="10"/>
      <c r="C676" s="10"/>
      <c r="D676" s="9" t="s">
        <v>32</v>
      </c>
      <c r="E676" s="8">
        <v>1</v>
      </c>
      <c r="F676" s="10"/>
      <c r="G676" s="10"/>
    </row>
    <row r="677" spans="1:7" ht="12.75" customHeight="1" x14ac:dyDescent="0.2">
      <c r="A677" s="10"/>
      <c r="B677" s="10"/>
      <c r="C677" s="10"/>
      <c r="D677" s="9" t="s">
        <v>33</v>
      </c>
      <c r="E677" s="8">
        <v>1</v>
      </c>
      <c r="F677" s="10"/>
      <c r="G677" s="10"/>
    </row>
    <row r="678" spans="1:7" ht="12.75" customHeight="1" x14ac:dyDescent="0.2">
      <c r="A678" s="10"/>
      <c r="B678" s="10"/>
      <c r="C678" s="10"/>
      <c r="D678" s="9" t="s">
        <v>34</v>
      </c>
      <c r="E678" s="8">
        <v>1</v>
      </c>
      <c r="F678" s="10"/>
      <c r="G678" s="10"/>
    </row>
    <row r="679" spans="1:7" ht="12.75" customHeight="1" x14ac:dyDescent="0.2">
      <c r="A679" s="10"/>
      <c r="B679" s="10"/>
      <c r="C679" s="10"/>
      <c r="D679" s="9" t="s">
        <v>35</v>
      </c>
      <c r="E679" s="8">
        <v>1</v>
      </c>
      <c r="F679" s="10"/>
      <c r="G679" s="10"/>
    </row>
    <row r="680" spans="1:7" ht="12.75" customHeight="1" x14ac:dyDescent="0.2">
      <c r="A680" s="10"/>
      <c r="B680" s="10"/>
      <c r="C680" s="10"/>
      <c r="D680" s="9" t="s">
        <v>36</v>
      </c>
      <c r="E680" s="8">
        <v>1</v>
      </c>
      <c r="F680" s="10"/>
      <c r="G680" s="10"/>
    </row>
    <row r="681" spans="1:7" ht="12.75" customHeight="1" x14ac:dyDescent="0.2">
      <c r="A681" s="10"/>
      <c r="B681" s="10"/>
      <c r="C681" s="10"/>
      <c r="D681" s="9" t="s">
        <v>37</v>
      </c>
      <c r="E681" s="8">
        <v>1</v>
      </c>
      <c r="F681" s="10"/>
      <c r="G681" s="10"/>
    </row>
    <row r="682" spans="1:7" ht="12.75" customHeight="1" x14ac:dyDescent="0.2">
      <c r="A682" s="10"/>
      <c r="B682" s="10"/>
      <c r="C682" s="10"/>
      <c r="D682" s="9" t="s">
        <v>38</v>
      </c>
      <c r="E682" s="8">
        <v>1</v>
      </c>
      <c r="F682" s="10"/>
      <c r="G682" s="10"/>
    </row>
    <row r="683" spans="1:7" ht="12.75" customHeight="1" x14ac:dyDescent="0.2">
      <c r="A683" s="10"/>
      <c r="B683" s="10"/>
      <c r="C683" s="10"/>
      <c r="D683" s="9" t="s">
        <v>39</v>
      </c>
      <c r="E683" s="8">
        <v>1</v>
      </c>
      <c r="F683" s="10"/>
      <c r="G683" s="10"/>
    </row>
    <row r="684" spans="1:7" ht="12.75" customHeight="1" x14ac:dyDescent="0.2">
      <c r="A684" s="10"/>
      <c r="B684" s="10"/>
      <c r="C684" s="10"/>
      <c r="D684" s="9" t="s">
        <v>40</v>
      </c>
      <c r="E684" s="8">
        <v>1</v>
      </c>
      <c r="F684" s="10"/>
      <c r="G684" s="10"/>
    </row>
    <row r="685" spans="1:7" ht="12.75" customHeight="1" x14ac:dyDescent="0.2">
      <c r="A685" s="10"/>
      <c r="B685" s="10"/>
      <c r="C685" s="10"/>
      <c r="D685" s="9" t="s">
        <v>41</v>
      </c>
      <c r="E685" s="8">
        <v>1</v>
      </c>
      <c r="F685" s="10"/>
      <c r="G685" s="10"/>
    </row>
    <row r="686" spans="1:7" ht="12.75" customHeight="1" x14ac:dyDescent="0.2">
      <c r="A686" s="10"/>
      <c r="B686" s="10"/>
      <c r="C686" s="10"/>
      <c r="D686" s="9" t="s">
        <v>42</v>
      </c>
      <c r="E686" s="8">
        <v>1</v>
      </c>
      <c r="F686" s="10"/>
      <c r="G686" s="10"/>
    </row>
    <row r="687" spans="1:7" ht="12.75" customHeight="1" x14ac:dyDescent="0.2">
      <c r="A687" s="10"/>
      <c r="B687" s="10"/>
      <c r="C687" s="10"/>
      <c r="D687" s="9" t="s">
        <v>53</v>
      </c>
      <c r="E687" s="8">
        <v>1</v>
      </c>
      <c r="F687" s="10"/>
      <c r="G687" s="10"/>
    </row>
    <row r="688" spans="1:7" ht="12.75" customHeight="1" x14ac:dyDescent="0.2">
      <c r="A688" s="10"/>
      <c r="B688" s="10"/>
      <c r="C688" s="10"/>
      <c r="D688" s="9" t="s">
        <v>54</v>
      </c>
      <c r="E688" s="8">
        <v>1</v>
      </c>
      <c r="F688" s="10"/>
      <c r="G688" s="10"/>
    </row>
    <row r="689" spans="1:7" ht="12.75" customHeight="1" x14ac:dyDescent="0.2">
      <c r="A689" s="10"/>
      <c r="B689" s="10"/>
      <c r="C689" s="10"/>
      <c r="D689" s="16" t="s">
        <v>45</v>
      </c>
      <c r="E689" s="16" t="s">
        <v>46</v>
      </c>
      <c r="F689" s="12"/>
      <c r="G689" s="12"/>
    </row>
    <row r="690" spans="1:7" ht="12.75" customHeight="1" x14ac:dyDescent="0.2">
      <c r="A690" s="8">
        <v>10</v>
      </c>
      <c r="B690" s="15" t="s">
        <v>91</v>
      </c>
      <c r="C690" s="8">
        <v>1</v>
      </c>
      <c r="D690" s="9" t="s">
        <v>13</v>
      </c>
      <c r="E690" s="8">
        <v>1</v>
      </c>
      <c r="F690" s="10"/>
      <c r="G690" s="10"/>
    </row>
    <row r="691" spans="1:7" ht="12.75" customHeight="1" x14ac:dyDescent="0.2">
      <c r="A691" s="10"/>
      <c r="B691" s="10"/>
      <c r="C691" s="10"/>
      <c r="D691" s="9" t="s">
        <v>69</v>
      </c>
      <c r="E691" s="8">
        <v>1</v>
      </c>
      <c r="F691" s="10"/>
      <c r="G691" s="10"/>
    </row>
    <row r="692" spans="1:7" ht="12.75" customHeight="1" x14ac:dyDescent="0.2">
      <c r="A692" s="10"/>
      <c r="B692" s="10"/>
      <c r="C692" s="10"/>
      <c r="D692" s="9" t="s">
        <v>70</v>
      </c>
      <c r="E692" s="9" t="s">
        <v>16</v>
      </c>
      <c r="F692" s="10"/>
      <c r="G692" s="10"/>
    </row>
    <row r="693" spans="1:7" ht="12.75" customHeight="1" x14ac:dyDescent="0.2">
      <c r="A693" s="10"/>
      <c r="B693" s="10"/>
      <c r="C693" s="10"/>
      <c r="D693" s="9" t="s">
        <v>71</v>
      </c>
      <c r="E693" s="13">
        <v>1</v>
      </c>
      <c r="F693" s="10"/>
      <c r="G693" s="10"/>
    </row>
    <row r="694" spans="1:7" ht="12.75" customHeight="1" x14ac:dyDescent="0.2">
      <c r="A694" s="10"/>
      <c r="B694" s="10"/>
      <c r="C694" s="10"/>
      <c r="D694" s="9" t="s">
        <v>72</v>
      </c>
      <c r="E694" s="9" t="s">
        <v>16</v>
      </c>
      <c r="F694" s="10"/>
      <c r="G694" s="10"/>
    </row>
    <row r="695" spans="1:7" ht="12.75" customHeight="1" x14ac:dyDescent="0.2">
      <c r="A695" s="10"/>
      <c r="B695" s="10"/>
      <c r="C695" s="10"/>
      <c r="D695" s="9" t="s">
        <v>19</v>
      </c>
      <c r="E695" s="9" t="s">
        <v>20</v>
      </c>
      <c r="F695" s="10"/>
      <c r="G695" s="10"/>
    </row>
    <row r="696" spans="1:7" ht="12.75" customHeight="1" x14ac:dyDescent="0.2">
      <c r="A696" s="10"/>
      <c r="B696" s="10"/>
      <c r="C696" s="10"/>
      <c r="D696" s="9" t="s">
        <v>21</v>
      </c>
      <c r="E696" s="8">
        <v>1</v>
      </c>
      <c r="F696" s="10"/>
      <c r="G696" s="10"/>
    </row>
    <row r="697" spans="1:7" ht="12.75" customHeight="1" x14ac:dyDescent="0.2">
      <c r="A697" s="10"/>
      <c r="B697" s="10"/>
      <c r="C697" s="10"/>
      <c r="D697" s="9" t="s">
        <v>22</v>
      </c>
      <c r="E697" s="8">
        <v>1</v>
      </c>
      <c r="F697" s="10"/>
      <c r="G697" s="10"/>
    </row>
    <row r="698" spans="1:7" ht="12.75" customHeight="1" x14ac:dyDescent="0.2">
      <c r="A698" s="10"/>
      <c r="B698" s="10"/>
      <c r="C698" s="10"/>
      <c r="D698" s="9" t="s">
        <v>23</v>
      </c>
      <c r="E698" s="8">
        <v>1</v>
      </c>
      <c r="F698" s="10"/>
      <c r="G698" s="10"/>
    </row>
    <row r="699" spans="1:7" ht="12.75" customHeight="1" x14ac:dyDescent="0.2">
      <c r="A699" s="10"/>
      <c r="B699" s="10"/>
      <c r="C699" s="10"/>
      <c r="D699" s="9" t="s">
        <v>73</v>
      </c>
      <c r="E699" s="8">
        <v>1</v>
      </c>
      <c r="F699" s="10"/>
      <c r="G699" s="10"/>
    </row>
    <row r="700" spans="1:7" ht="12.75" customHeight="1" x14ac:dyDescent="0.2">
      <c r="A700" s="10"/>
      <c r="B700" s="10"/>
      <c r="C700" s="10"/>
      <c r="D700" s="9" t="s">
        <v>74</v>
      </c>
      <c r="E700" s="8">
        <v>1</v>
      </c>
      <c r="F700" s="10"/>
      <c r="G700" s="10"/>
    </row>
    <row r="701" spans="1:7" ht="12.75" customHeight="1" x14ac:dyDescent="0.2">
      <c r="A701" s="10"/>
      <c r="B701" s="10"/>
      <c r="C701" s="10"/>
      <c r="D701" s="9" t="s">
        <v>75</v>
      </c>
      <c r="E701" s="9" t="s">
        <v>20</v>
      </c>
      <c r="F701" s="10"/>
      <c r="G701" s="10"/>
    </row>
    <row r="702" spans="1:7" ht="12.75" customHeight="1" x14ac:dyDescent="0.2">
      <c r="A702" s="10"/>
      <c r="B702" s="10"/>
      <c r="C702" s="10"/>
      <c r="D702" s="9" t="s">
        <v>76</v>
      </c>
      <c r="E702" s="8">
        <v>1</v>
      </c>
      <c r="F702" s="10"/>
      <c r="G702" s="10"/>
    </row>
    <row r="703" spans="1:7" ht="12.75" customHeight="1" x14ac:dyDescent="0.2">
      <c r="A703" s="10"/>
      <c r="B703" s="10"/>
      <c r="C703" s="10"/>
      <c r="D703" s="9" t="s">
        <v>30</v>
      </c>
      <c r="E703" s="8">
        <v>1</v>
      </c>
      <c r="F703" s="10"/>
      <c r="G703" s="10"/>
    </row>
    <row r="704" spans="1:7" ht="12.75" customHeight="1" x14ac:dyDescent="0.2">
      <c r="A704" s="10"/>
      <c r="B704" s="10"/>
      <c r="C704" s="10"/>
      <c r="D704" s="9" t="s">
        <v>52</v>
      </c>
      <c r="E704" s="8">
        <v>1</v>
      </c>
      <c r="F704" s="10"/>
      <c r="G704" s="10"/>
    </row>
    <row r="705" spans="1:7" ht="12.75" customHeight="1" x14ac:dyDescent="0.2">
      <c r="A705" s="10"/>
      <c r="B705" s="10"/>
      <c r="C705" s="10"/>
      <c r="D705" s="9" t="s">
        <v>34</v>
      </c>
      <c r="E705" s="8">
        <v>1</v>
      </c>
      <c r="F705" s="10"/>
      <c r="G705" s="10"/>
    </row>
    <row r="706" spans="1:7" ht="12.75" customHeight="1" x14ac:dyDescent="0.2">
      <c r="A706" s="10"/>
      <c r="B706" s="10"/>
      <c r="C706" s="10"/>
      <c r="D706" s="9" t="s">
        <v>35</v>
      </c>
      <c r="E706" s="8">
        <v>1</v>
      </c>
      <c r="F706" s="10"/>
      <c r="G706" s="10"/>
    </row>
    <row r="707" spans="1:7" ht="12.75" customHeight="1" x14ac:dyDescent="0.2">
      <c r="A707" s="10"/>
      <c r="B707" s="10"/>
      <c r="C707" s="10"/>
      <c r="D707" s="9" t="s">
        <v>36</v>
      </c>
      <c r="E707" s="8">
        <v>1</v>
      </c>
      <c r="F707" s="10"/>
      <c r="G707" s="10"/>
    </row>
    <row r="708" spans="1:7" ht="12.75" customHeight="1" x14ac:dyDescent="0.2">
      <c r="A708" s="10"/>
      <c r="B708" s="10"/>
      <c r="C708" s="10"/>
      <c r="D708" s="9" t="s">
        <v>37</v>
      </c>
      <c r="E708" s="8">
        <v>1</v>
      </c>
      <c r="F708" s="10"/>
      <c r="G708" s="10"/>
    </row>
    <row r="709" spans="1:7" ht="12.75" customHeight="1" x14ac:dyDescent="0.2">
      <c r="A709" s="10"/>
      <c r="B709" s="10"/>
      <c r="C709" s="10"/>
      <c r="D709" s="9" t="s">
        <v>38</v>
      </c>
      <c r="E709" s="8">
        <v>1</v>
      </c>
      <c r="F709" s="10"/>
      <c r="G709" s="10"/>
    </row>
    <row r="710" spans="1:7" ht="12.75" customHeight="1" x14ac:dyDescent="0.2">
      <c r="A710" s="10"/>
      <c r="B710" s="10"/>
      <c r="C710" s="10"/>
      <c r="D710" s="9" t="s">
        <v>41</v>
      </c>
      <c r="E710" s="8">
        <v>1</v>
      </c>
      <c r="F710" s="10"/>
      <c r="G710" s="10"/>
    </row>
    <row r="711" spans="1:7" ht="12.75" customHeight="1" x14ac:dyDescent="0.2">
      <c r="A711" s="10"/>
      <c r="B711" s="10"/>
      <c r="C711" s="10"/>
      <c r="D711" s="9" t="s">
        <v>42</v>
      </c>
      <c r="E711" s="8">
        <v>1</v>
      </c>
      <c r="F711" s="10"/>
      <c r="G711" s="10"/>
    </row>
    <row r="712" spans="1:7" ht="12.75" customHeight="1" x14ac:dyDescent="0.2">
      <c r="A712" s="10"/>
      <c r="B712" s="10"/>
      <c r="C712" s="10"/>
      <c r="D712" s="9" t="s">
        <v>53</v>
      </c>
      <c r="E712" s="8">
        <v>1</v>
      </c>
      <c r="F712" s="10"/>
      <c r="G712" s="10"/>
    </row>
    <row r="713" spans="1:7" ht="12.75" customHeight="1" x14ac:dyDescent="0.2">
      <c r="A713" s="10"/>
      <c r="B713" s="10"/>
      <c r="C713" s="10"/>
      <c r="D713" s="9" t="s">
        <v>54</v>
      </c>
      <c r="E713" s="8">
        <v>1</v>
      </c>
      <c r="F713" s="10"/>
      <c r="G713" s="10"/>
    </row>
    <row r="714" spans="1:7" ht="12.75" customHeight="1" x14ac:dyDescent="0.2">
      <c r="A714" s="10"/>
      <c r="B714" s="10"/>
      <c r="C714" s="10"/>
      <c r="D714" s="11" t="s">
        <v>45</v>
      </c>
      <c r="E714" s="11" t="s">
        <v>46</v>
      </c>
      <c r="F714" s="12"/>
      <c r="G714" s="12"/>
    </row>
    <row r="715" spans="1:7" ht="12.75" customHeight="1" x14ac:dyDescent="0.2">
      <c r="A715" s="35" t="s">
        <v>92</v>
      </c>
      <c r="B715" s="36"/>
      <c r="C715" s="36"/>
      <c r="D715" s="36"/>
      <c r="E715" s="37"/>
      <c r="F715" s="12"/>
      <c r="G715" s="12"/>
    </row>
    <row r="716" spans="1:7" ht="12.75" customHeight="1" x14ac:dyDescent="0.2">
      <c r="A716" s="30" t="s">
        <v>93</v>
      </c>
      <c r="B716" s="31"/>
      <c r="C716" s="31"/>
      <c r="D716" s="31"/>
      <c r="E716" s="31"/>
      <c r="F716" s="31"/>
      <c r="G716" s="32"/>
    </row>
    <row r="717" spans="1:7" ht="12.75" customHeight="1" x14ac:dyDescent="0.2">
      <c r="A717" s="8">
        <v>1</v>
      </c>
      <c r="B717" s="33" t="s">
        <v>66</v>
      </c>
      <c r="C717" s="8">
        <v>1</v>
      </c>
      <c r="D717" s="9" t="s">
        <v>12</v>
      </c>
      <c r="E717" s="8">
        <v>1</v>
      </c>
      <c r="F717" s="17">
        <f>'[1]Table 3'!F717</f>
        <v>166.66666666666669</v>
      </c>
      <c r="G717" s="17">
        <f>C717*F717</f>
        <v>166.66666666666669</v>
      </c>
    </row>
    <row r="718" spans="1:7" ht="12.75" customHeight="1" x14ac:dyDescent="0.2">
      <c r="A718" s="10"/>
      <c r="B718" s="34"/>
      <c r="C718" s="8">
        <v>1</v>
      </c>
      <c r="D718" s="9" t="s">
        <v>13</v>
      </c>
      <c r="E718" s="8">
        <v>1</v>
      </c>
      <c r="F718" s="17">
        <f>'[1]Table 3'!F718</f>
        <v>125</v>
      </c>
      <c r="G718" s="17">
        <f t="shared" ref="G718:G781" si="7">C718*F718</f>
        <v>125</v>
      </c>
    </row>
    <row r="719" spans="1:7" ht="12.75" customHeight="1" x14ac:dyDescent="0.2">
      <c r="A719" s="10"/>
      <c r="B719" s="10"/>
      <c r="C719" s="8">
        <v>1</v>
      </c>
      <c r="D719" s="9" t="s">
        <v>14</v>
      </c>
      <c r="E719" s="8">
        <v>1</v>
      </c>
      <c r="F719" s="17">
        <f>'[1]Table 3'!F719</f>
        <v>208.33333333333334</v>
      </c>
      <c r="G719" s="17">
        <f t="shared" si="7"/>
        <v>208.33333333333334</v>
      </c>
    </row>
    <row r="720" spans="1:7" ht="12.75" customHeight="1" x14ac:dyDescent="0.2">
      <c r="A720" s="10"/>
      <c r="B720" s="10"/>
      <c r="C720" s="8">
        <v>1</v>
      </c>
      <c r="D720" s="9" t="s">
        <v>15</v>
      </c>
      <c r="E720" s="9" t="s">
        <v>16</v>
      </c>
      <c r="F720" s="17">
        <f>'[1]Table 3'!F720</f>
        <v>541.66666666666674</v>
      </c>
      <c r="G720" s="17">
        <f t="shared" si="7"/>
        <v>541.66666666666674</v>
      </c>
    </row>
    <row r="721" spans="1:7" ht="12.75" customHeight="1" x14ac:dyDescent="0.2">
      <c r="A721" s="10"/>
      <c r="B721" s="10"/>
      <c r="C721" s="8">
        <v>1</v>
      </c>
      <c r="D721" s="9" t="s">
        <v>17</v>
      </c>
      <c r="E721" s="8">
        <v>1</v>
      </c>
      <c r="F721" s="17">
        <f>'[1]Table 3'!F721</f>
        <v>333.33333333333337</v>
      </c>
      <c r="G721" s="17">
        <f t="shared" si="7"/>
        <v>333.33333333333337</v>
      </c>
    </row>
    <row r="722" spans="1:7" ht="12.75" customHeight="1" x14ac:dyDescent="0.2">
      <c r="A722" s="10"/>
      <c r="B722" s="10"/>
      <c r="C722" s="8">
        <v>1</v>
      </c>
      <c r="D722" s="9" t="s">
        <v>18</v>
      </c>
      <c r="E722" s="9" t="s">
        <v>16</v>
      </c>
      <c r="F722" s="17">
        <f>'[1]Table 3'!F722</f>
        <v>725</v>
      </c>
      <c r="G722" s="17">
        <f t="shared" si="7"/>
        <v>725</v>
      </c>
    </row>
    <row r="723" spans="1:7" ht="12.75" customHeight="1" x14ac:dyDescent="0.2">
      <c r="A723" s="10"/>
      <c r="B723" s="10"/>
      <c r="C723" s="8">
        <v>1</v>
      </c>
      <c r="D723" s="9" t="s">
        <v>19</v>
      </c>
      <c r="E723" s="9" t="s">
        <v>20</v>
      </c>
      <c r="F723" s="17">
        <f>'[1]Table 3'!F723</f>
        <v>250</v>
      </c>
      <c r="G723" s="17">
        <f t="shared" si="7"/>
        <v>250</v>
      </c>
    </row>
    <row r="724" spans="1:7" ht="12.75" customHeight="1" x14ac:dyDescent="0.2">
      <c r="A724" s="10"/>
      <c r="B724" s="10"/>
      <c r="C724" s="8">
        <v>1</v>
      </c>
      <c r="D724" s="9" t="s">
        <v>21</v>
      </c>
      <c r="E724" s="8">
        <v>1</v>
      </c>
      <c r="F724" s="17">
        <f>'[1]Table 3'!F724</f>
        <v>208.33333333333334</v>
      </c>
      <c r="G724" s="17">
        <f t="shared" si="7"/>
        <v>208.33333333333334</v>
      </c>
    </row>
    <row r="725" spans="1:7" ht="12.75" customHeight="1" x14ac:dyDescent="0.2">
      <c r="A725" s="10"/>
      <c r="B725" s="10"/>
      <c r="C725" s="8">
        <v>1</v>
      </c>
      <c r="D725" s="9" t="s">
        <v>22</v>
      </c>
      <c r="E725" s="9" t="s">
        <v>20</v>
      </c>
      <c r="F725" s="17">
        <f>'[1]Table 3'!F725</f>
        <v>250</v>
      </c>
      <c r="G725" s="17">
        <f t="shared" si="7"/>
        <v>250</v>
      </c>
    </row>
    <row r="726" spans="1:7" ht="12.75" customHeight="1" x14ac:dyDescent="0.2">
      <c r="A726" s="10"/>
      <c r="B726" s="10"/>
      <c r="C726" s="8">
        <v>1</v>
      </c>
      <c r="D726" s="9" t="s">
        <v>23</v>
      </c>
      <c r="E726" s="8">
        <v>1</v>
      </c>
      <c r="F726" s="17">
        <f>'[1]Table 3'!F726</f>
        <v>125</v>
      </c>
      <c r="G726" s="17">
        <f t="shared" si="7"/>
        <v>125</v>
      </c>
    </row>
    <row r="727" spans="1:7" ht="12.75" customHeight="1" x14ac:dyDescent="0.2">
      <c r="A727" s="10"/>
      <c r="B727" s="10"/>
      <c r="C727" s="8">
        <v>1</v>
      </c>
      <c r="D727" s="9" t="s">
        <v>24</v>
      </c>
      <c r="E727" s="9" t="s">
        <v>20</v>
      </c>
      <c r="F727" s="17">
        <f>'[1]Table 3'!F727</f>
        <v>250</v>
      </c>
      <c r="G727" s="17">
        <f t="shared" si="7"/>
        <v>250</v>
      </c>
    </row>
    <row r="728" spans="1:7" ht="12.75" customHeight="1" x14ac:dyDescent="0.2">
      <c r="A728" s="10"/>
      <c r="B728" s="10"/>
      <c r="C728" s="8">
        <v>1</v>
      </c>
      <c r="D728" s="9" t="s">
        <v>25</v>
      </c>
      <c r="E728" s="8">
        <v>1</v>
      </c>
      <c r="F728" s="17">
        <f>'[1]Table 3'!F728</f>
        <v>250</v>
      </c>
      <c r="G728" s="17">
        <f t="shared" si="7"/>
        <v>250</v>
      </c>
    </row>
    <row r="729" spans="1:7" ht="12.75" customHeight="1" x14ac:dyDescent="0.2">
      <c r="A729" s="10"/>
      <c r="B729" s="10"/>
      <c r="C729" s="8">
        <v>1</v>
      </c>
      <c r="D729" s="9" t="s">
        <v>26</v>
      </c>
      <c r="E729" s="9" t="s">
        <v>20</v>
      </c>
      <c r="F729" s="17">
        <f>'[1]Table 3'!F729</f>
        <v>1791.6666666666667</v>
      </c>
      <c r="G729" s="17">
        <f t="shared" si="7"/>
        <v>1791.6666666666667</v>
      </c>
    </row>
    <row r="730" spans="1:7" ht="12.75" customHeight="1" x14ac:dyDescent="0.2">
      <c r="A730" s="10"/>
      <c r="B730" s="10"/>
      <c r="C730" s="8">
        <v>1</v>
      </c>
      <c r="D730" s="9" t="s">
        <v>27</v>
      </c>
      <c r="E730" s="8">
        <v>1</v>
      </c>
      <c r="F730" s="17">
        <f>'[1]Table 3'!F730</f>
        <v>250</v>
      </c>
      <c r="G730" s="17">
        <f t="shared" si="7"/>
        <v>250</v>
      </c>
    </row>
    <row r="731" spans="1:7" ht="12.75" customHeight="1" x14ac:dyDescent="0.2">
      <c r="A731" s="10"/>
      <c r="B731" s="10"/>
      <c r="C731" s="8">
        <v>1</v>
      </c>
      <c r="D731" s="9" t="s">
        <v>28</v>
      </c>
      <c r="E731" s="9" t="s">
        <v>20</v>
      </c>
      <c r="F731" s="17">
        <f>'[1]Table 3'!F731</f>
        <v>666.66666666666674</v>
      </c>
      <c r="G731" s="17">
        <f t="shared" si="7"/>
        <v>666.66666666666674</v>
      </c>
    </row>
    <row r="732" spans="1:7" ht="12.75" customHeight="1" x14ac:dyDescent="0.2">
      <c r="A732" s="10"/>
      <c r="B732" s="10"/>
      <c r="C732" s="8">
        <v>1</v>
      </c>
      <c r="D732" s="9" t="s">
        <v>29</v>
      </c>
      <c r="E732" s="8">
        <v>1</v>
      </c>
      <c r="F732" s="17">
        <f>'[1]Table 3'!F732</f>
        <v>166.66666666666669</v>
      </c>
      <c r="G732" s="17">
        <f t="shared" si="7"/>
        <v>166.66666666666669</v>
      </c>
    </row>
    <row r="733" spans="1:7" ht="12.75" customHeight="1" x14ac:dyDescent="0.2">
      <c r="A733" s="10"/>
      <c r="B733" s="10"/>
      <c r="C733" s="8">
        <v>1</v>
      </c>
      <c r="D733" s="9" t="s">
        <v>30</v>
      </c>
      <c r="E733" s="8">
        <v>1</v>
      </c>
      <c r="F733" s="17">
        <f>'[1]Table 3'!F733</f>
        <v>1666.6666666666667</v>
      </c>
      <c r="G733" s="17">
        <f t="shared" si="7"/>
        <v>1666.6666666666667</v>
      </c>
    </row>
    <row r="734" spans="1:7" ht="12.75" customHeight="1" x14ac:dyDescent="0.2">
      <c r="A734" s="10"/>
      <c r="B734" s="10"/>
      <c r="C734" s="8">
        <v>1</v>
      </c>
      <c r="D734" s="9" t="s">
        <v>52</v>
      </c>
      <c r="E734" s="8">
        <v>1</v>
      </c>
      <c r="F734" s="17">
        <f>'[1]Table 3'!F734</f>
        <v>1383.3333333333335</v>
      </c>
      <c r="G734" s="17">
        <f t="shared" si="7"/>
        <v>1383.3333333333335</v>
      </c>
    </row>
    <row r="735" spans="1:7" ht="12.75" customHeight="1" x14ac:dyDescent="0.2">
      <c r="A735" s="10"/>
      <c r="B735" s="10"/>
      <c r="C735" s="8">
        <v>1</v>
      </c>
      <c r="D735" s="9" t="s">
        <v>32</v>
      </c>
      <c r="E735" s="8">
        <v>1</v>
      </c>
      <c r="F735" s="17">
        <f>'[1]Table 3'!F735</f>
        <v>333.33333333333337</v>
      </c>
      <c r="G735" s="17">
        <f t="shared" si="7"/>
        <v>333.33333333333337</v>
      </c>
    </row>
    <row r="736" spans="1:7" ht="12.75" customHeight="1" x14ac:dyDescent="0.2">
      <c r="A736" s="10"/>
      <c r="B736" s="10"/>
      <c r="C736" s="8">
        <v>1</v>
      </c>
      <c r="D736" s="9" t="s">
        <v>33</v>
      </c>
      <c r="E736" s="8">
        <v>1</v>
      </c>
      <c r="F736" s="17">
        <f>'[1]Table 3'!F736</f>
        <v>166.66666666666669</v>
      </c>
      <c r="G736" s="17">
        <f t="shared" si="7"/>
        <v>166.66666666666669</v>
      </c>
    </row>
    <row r="737" spans="1:7" ht="12.75" customHeight="1" x14ac:dyDescent="0.2">
      <c r="A737" s="10"/>
      <c r="B737" s="10"/>
      <c r="C737" s="8">
        <v>1</v>
      </c>
      <c r="D737" s="9" t="s">
        <v>34</v>
      </c>
      <c r="E737" s="8">
        <v>1</v>
      </c>
      <c r="F737" s="17">
        <f>'[1]Table 3'!F737</f>
        <v>125</v>
      </c>
      <c r="G737" s="17">
        <f t="shared" si="7"/>
        <v>125</v>
      </c>
    </row>
    <row r="738" spans="1:7" ht="12.75" customHeight="1" x14ac:dyDescent="0.2">
      <c r="A738" s="10"/>
      <c r="B738" s="10"/>
      <c r="C738" s="8">
        <v>1</v>
      </c>
      <c r="D738" s="9" t="s">
        <v>35</v>
      </c>
      <c r="E738" s="8">
        <v>1</v>
      </c>
      <c r="F738" s="17">
        <f>'[1]Table 3'!F738</f>
        <v>83.333333333333343</v>
      </c>
      <c r="G738" s="17">
        <f t="shared" si="7"/>
        <v>83.333333333333343</v>
      </c>
    </row>
    <row r="739" spans="1:7" ht="12.75" customHeight="1" x14ac:dyDescent="0.2">
      <c r="A739" s="10"/>
      <c r="B739" s="10"/>
      <c r="C739" s="8">
        <v>1</v>
      </c>
      <c r="D739" s="9" t="s">
        <v>36</v>
      </c>
      <c r="E739" s="8">
        <v>1</v>
      </c>
      <c r="F739" s="17">
        <f>'[1]Table 3'!F739</f>
        <v>150</v>
      </c>
      <c r="G739" s="17">
        <f t="shared" si="7"/>
        <v>150</v>
      </c>
    </row>
    <row r="740" spans="1:7" ht="12.75" customHeight="1" x14ac:dyDescent="0.2">
      <c r="A740" s="10"/>
      <c r="B740" s="10"/>
      <c r="C740" s="8">
        <v>1</v>
      </c>
      <c r="D740" s="9" t="s">
        <v>37</v>
      </c>
      <c r="E740" s="8">
        <v>1</v>
      </c>
      <c r="F740" s="17">
        <f>'[1]Table 3'!F740</f>
        <v>125</v>
      </c>
      <c r="G740" s="17">
        <f t="shared" si="7"/>
        <v>125</v>
      </c>
    </row>
    <row r="741" spans="1:7" ht="12.75" customHeight="1" x14ac:dyDescent="0.2">
      <c r="A741" s="10"/>
      <c r="B741" s="10"/>
      <c r="C741" s="8">
        <v>1</v>
      </c>
      <c r="D741" s="9" t="s">
        <v>38</v>
      </c>
      <c r="E741" s="8">
        <v>1</v>
      </c>
      <c r="F741" s="17">
        <f>'[1]Table 3'!F741</f>
        <v>333.33333333333337</v>
      </c>
      <c r="G741" s="17">
        <f t="shared" si="7"/>
        <v>333.33333333333337</v>
      </c>
    </row>
    <row r="742" spans="1:7" ht="12.75" customHeight="1" x14ac:dyDescent="0.2">
      <c r="A742" s="10"/>
      <c r="B742" s="10"/>
      <c r="C742" s="8">
        <v>1</v>
      </c>
      <c r="D742" s="9" t="s">
        <v>39</v>
      </c>
      <c r="E742" s="8">
        <v>1</v>
      </c>
      <c r="F742" s="17">
        <f>'[1]Table 3'!F742</f>
        <v>83.333333333333343</v>
      </c>
      <c r="G742" s="17">
        <f t="shared" si="7"/>
        <v>83.333333333333343</v>
      </c>
    </row>
    <row r="743" spans="1:7" ht="12.75" customHeight="1" x14ac:dyDescent="0.2">
      <c r="A743" s="10"/>
      <c r="B743" s="10"/>
      <c r="C743" s="8">
        <v>1</v>
      </c>
      <c r="D743" s="9" t="s">
        <v>40</v>
      </c>
      <c r="E743" s="8">
        <v>1</v>
      </c>
      <c r="F743" s="17">
        <f>'[1]Table 3'!F743</f>
        <v>120.83333333333334</v>
      </c>
      <c r="G743" s="17">
        <f t="shared" si="7"/>
        <v>120.83333333333334</v>
      </c>
    </row>
    <row r="744" spans="1:7" ht="12.75" customHeight="1" x14ac:dyDescent="0.2">
      <c r="A744" s="10"/>
      <c r="B744" s="10"/>
      <c r="C744" s="8">
        <v>1</v>
      </c>
      <c r="D744" s="9" t="s">
        <v>41</v>
      </c>
      <c r="E744" s="8">
        <v>1</v>
      </c>
      <c r="F744" s="17">
        <f>'[1]Table 3'!F744</f>
        <v>41.666666666666671</v>
      </c>
      <c r="G744" s="17">
        <f t="shared" si="7"/>
        <v>41.666666666666671</v>
      </c>
    </row>
    <row r="745" spans="1:7" ht="12.75" customHeight="1" x14ac:dyDescent="0.2">
      <c r="A745" s="10"/>
      <c r="B745" s="10"/>
      <c r="C745" s="8">
        <v>1</v>
      </c>
      <c r="D745" s="9" t="s">
        <v>42</v>
      </c>
      <c r="E745" s="8">
        <v>1</v>
      </c>
      <c r="F745" s="17">
        <f>'[1]Table 3'!F745</f>
        <v>58.333333333333336</v>
      </c>
      <c r="G745" s="17">
        <f t="shared" si="7"/>
        <v>58.333333333333336</v>
      </c>
    </row>
    <row r="746" spans="1:7" ht="12.75" customHeight="1" x14ac:dyDescent="0.2">
      <c r="A746" s="10"/>
      <c r="B746" s="10"/>
      <c r="C746" s="8">
        <v>1</v>
      </c>
      <c r="D746" s="9" t="s">
        <v>53</v>
      </c>
      <c r="E746" s="8">
        <v>1</v>
      </c>
      <c r="F746" s="17">
        <f>'[1]Table 3'!F746</f>
        <v>41.666666666666671</v>
      </c>
      <c r="G746" s="17">
        <f t="shared" si="7"/>
        <v>41.666666666666671</v>
      </c>
    </row>
    <row r="747" spans="1:7" ht="12.75" customHeight="1" x14ac:dyDescent="0.2">
      <c r="A747" s="10"/>
      <c r="B747" s="10"/>
      <c r="C747" s="8">
        <v>1</v>
      </c>
      <c r="D747" s="9" t="s">
        <v>54</v>
      </c>
      <c r="E747" s="8">
        <v>1</v>
      </c>
      <c r="F747" s="17">
        <f>'[1]Table 3'!F747</f>
        <v>50</v>
      </c>
      <c r="G747" s="17">
        <f t="shared" si="7"/>
        <v>50</v>
      </c>
    </row>
    <row r="748" spans="1:7" ht="12.75" customHeight="1" x14ac:dyDescent="0.2">
      <c r="A748" s="10"/>
      <c r="B748" s="10"/>
      <c r="C748" s="10"/>
      <c r="D748" s="11" t="s">
        <v>45</v>
      </c>
      <c r="E748" s="11" t="s">
        <v>46</v>
      </c>
      <c r="F748" s="12"/>
      <c r="G748" s="19">
        <f>SUM(G717:G747)</f>
        <v>11070.833333333336</v>
      </c>
    </row>
    <row r="749" spans="1:7" ht="12.75" customHeight="1" x14ac:dyDescent="0.2">
      <c r="A749" s="8">
        <v>2</v>
      </c>
      <c r="B749" s="23" t="s">
        <v>57</v>
      </c>
      <c r="C749" s="8">
        <v>1</v>
      </c>
      <c r="D749" s="9" t="s">
        <v>12</v>
      </c>
      <c r="E749" s="8">
        <v>1</v>
      </c>
      <c r="F749" s="17">
        <f>'[1]Table 3'!F749</f>
        <v>166.66666666666669</v>
      </c>
      <c r="G749" s="17">
        <f t="shared" si="7"/>
        <v>166.66666666666669</v>
      </c>
    </row>
    <row r="750" spans="1:7" ht="12.75" customHeight="1" x14ac:dyDescent="0.2">
      <c r="A750" s="10"/>
      <c r="B750" s="24"/>
      <c r="C750" s="8">
        <v>1</v>
      </c>
      <c r="D750" s="9" t="s">
        <v>13</v>
      </c>
      <c r="E750" s="8">
        <v>1</v>
      </c>
      <c r="F750" s="17">
        <f>'[1]Table 3'!F750</f>
        <v>125</v>
      </c>
      <c r="G750" s="17">
        <f t="shared" si="7"/>
        <v>125</v>
      </c>
    </row>
    <row r="751" spans="1:7" ht="12.75" customHeight="1" x14ac:dyDescent="0.2">
      <c r="A751" s="10"/>
      <c r="B751" s="10"/>
      <c r="C751" s="8">
        <v>1</v>
      </c>
      <c r="D751" s="9" t="s">
        <v>14</v>
      </c>
      <c r="E751" s="8">
        <v>1</v>
      </c>
      <c r="F751" s="17">
        <f>'[1]Table 3'!F751</f>
        <v>208.33333333333334</v>
      </c>
      <c r="G751" s="17">
        <f t="shared" si="7"/>
        <v>208.33333333333334</v>
      </c>
    </row>
    <row r="752" spans="1:7" ht="12.75" customHeight="1" x14ac:dyDescent="0.2">
      <c r="A752" s="10"/>
      <c r="B752" s="10"/>
      <c r="C752" s="8">
        <v>1</v>
      </c>
      <c r="D752" s="9" t="s">
        <v>15</v>
      </c>
      <c r="E752" s="9" t="s">
        <v>16</v>
      </c>
      <c r="F752" s="17">
        <f>'[1]Table 3'!F752</f>
        <v>341.66666666666669</v>
      </c>
      <c r="G752" s="17">
        <f t="shared" si="7"/>
        <v>341.66666666666669</v>
      </c>
    </row>
    <row r="753" spans="1:7" ht="12.75" customHeight="1" x14ac:dyDescent="0.2">
      <c r="A753" s="10"/>
      <c r="B753" s="10"/>
      <c r="C753" s="8">
        <v>1</v>
      </c>
      <c r="D753" s="9" t="s">
        <v>17</v>
      </c>
      <c r="E753" s="8">
        <v>1</v>
      </c>
      <c r="F753" s="17">
        <f>'[1]Table 3'!F753</f>
        <v>250</v>
      </c>
      <c r="G753" s="17">
        <f t="shared" si="7"/>
        <v>250</v>
      </c>
    </row>
    <row r="754" spans="1:7" ht="12.75" customHeight="1" x14ac:dyDescent="0.2">
      <c r="A754" s="10"/>
      <c r="B754" s="10"/>
      <c r="C754" s="8">
        <v>1</v>
      </c>
      <c r="D754" s="9" t="s">
        <v>18</v>
      </c>
      <c r="E754" s="9" t="s">
        <v>16</v>
      </c>
      <c r="F754" s="17">
        <f>'[1]Table 3'!F754</f>
        <v>354.16666666666669</v>
      </c>
      <c r="G754" s="17">
        <f t="shared" si="7"/>
        <v>354.16666666666669</v>
      </c>
    </row>
    <row r="755" spans="1:7" ht="12.75" customHeight="1" x14ac:dyDescent="0.2">
      <c r="A755" s="10"/>
      <c r="B755" s="10"/>
      <c r="C755" s="8">
        <v>1</v>
      </c>
      <c r="D755" s="9" t="s">
        <v>19</v>
      </c>
      <c r="E755" s="9" t="s">
        <v>20</v>
      </c>
      <c r="F755" s="17">
        <f>'[1]Table 3'!F755</f>
        <v>150</v>
      </c>
      <c r="G755" s="17">
        <f t="shared" si="7"/>
        <v>150</v>
      </c>
    </row>
    <row r="756" spans="1:7" ht="12.75" customHeight="1" x14ac:dyDescent="0.2">
      <c r="A756" s="10"/>
      <c r="B756" s="10"/>
      <c r="C756" s="8">
        <v>1</v>
      </c>
      <c r="D756" s="9" t="s">
        <v>21</v>
      </c>
      <c r="E756" s="8">
        <v>1</v>
      </c>
      <c r="F756" s="17">
        <f>'[1]Table 3'!F756</f>
        <v>125</v>
      </c>
      <c r="G756" s="17">
        <f t="shared" si="7"/>
        <v>125</v>
      </c>
    </row>
    <row r="757" spans="1:7" ht="12.75" customHeight="1" x14ac:dyDescent="0.2">
      <c r="A757" s="10"/>
      <c r="B757" s="10"/>
      <c r="C757" s="8">
        <v>1</v>
      </c>
      <c r="D757" s="9" t="s">
        <v>22</v>
      </c>
      <c r="E757" s="9" t="s">
        <v>20</v>
      </c>
      <c r="F757" s="17">
        <f>'[1]Table 3'!F757</f>
        <v>33.333333333333336</v>
      </c>
      <c r="G757" s="17">
        <f t="shared" si="7"/>
        <v>33.333333333333336</v>
      </c>
    </row>
    <row r="758" spans="1:7" ht="12.75" customHeight="1" x14ac:dyDescent="0.2">
      <c r="A758" s="10"/>
      <c r="B758" s="10"/>
      <c r="C758" s="8">
        <v>1</v>
      </c>
      <c r="D758" s="9" t="s">
        <v>23</v>
      </c>
      <c r="E758" s="8">
        <v>1</v>
      </c>
      <c r="F758" s="17">
        <f>'[1]Table 3'!F758</f>
        <v>66.666666666666671</v>
      </c>
      <c r="G758" s="17">
        <f t="shared" si="7"/>
        <v>66.666666666666671</v>
      </c>
    </row>
    <row r="759" spans="1:7" ht="12.75" customHeight="1" x14ac:dyDescent="0.2">
      <c r="A759" s="10"/>
      <c r="B759" s="10"/>
      <c r="C759" s="8">
        <v>1</v>
      </c>
      <c r="D759" s="9" t="s">
        <v>24</v>
      </c>
      <c r="E759" s="9" t="s">
        <v>20</v>
      </c>
      <c r="F759" s="17">
        <f>'[1]Table 3'!F759</f>
        <v>83.333333333333343</v>
      </c>
      <c r="G759" s="17">
        <f t="shared" si="7"/>
        <v>83.333333333333343</v>
      </c>
    </row>
    <row r="760" spans="1:7" ht="12.75" customHeight="1" x14ac:dyDescent="0.2">
      <c r="A760" s="10"/>
      <c r="B760" s="10"/>
      <c r="C760" s="8">
        <v>1</v>
      </c>
      <c r="D760" s="9" t="s">
        <v>25</v>
      </c>
      <c r="E760" s="8">
        <v>1</v>
      </c>
      <c r="F760" s="17">
        <f>'[1]Table 3'!F760</f>
        <v>166.66666666666669</v>
      </c>
      <c r="G760" s="17">
        <f t="shared" si="7"/>
        <v>166.66666666666669</v>
      </c>
    </row>
    <row r="761" spans="1:7" ht="12.75" customHeight="1" x14ac:dyDescent="0.2">
      <c r="A761" s="10"/>
      <c r="B761" s="10"/>
      <c r="C761" s="8">
        <v>1</v>
      </c>
      <c r="D761" s="9" t="s">
        <v>26</v>
      </c>
      <c r="E761" s="9" t="s">
        <v>20</v>
      </c>
      <c r="F761" s="17">
        <f>'[1]Table 3'!F761</f>
        <v>808.33333333333337</v>
      </c>
      <c r="G761" s="17">
        <f t="shared" si="7"/>
        <v>808.33333333333337</v>
      </c>
    </row>
    <row r="762" spans="1:7" ht="12.75" customHeight="1" x14ac:dyDescent="0.2">
      <c r="A762" s="10"/>
      <c r="B762" s="10"/>
      <c r="C762" s="8">
        <v>1</v>
      </c>
      <c r="D762" s="9" t="s">
        <v>27</v>
      </c>
      <c r="E762" s="8">
        <v>1</v>
      </c>
      <c r="F762" s="17">
        <f>'[1]Table 3'!F762</f>
        <v>291.66666666666669</v>
      </c>
      <c r="G762" s="17">
        <f t="shared" si="7"/>
        <v>291.66666666666669</v>
      </c>
    </row>
    <row r="763" spans="1:7" ht="12.75" customHeight="1" x14ac:dyDescent="0.2">
      <c r="A763" s="10"/>
      <c r="B763" s="10"/>
      <c r="C763" s="8">
        <v>1</v>
      </c>
      <c r="D763" s="9" t="s">
        <v>28</v>
      </c>
      <c r="E763" s="9" t="s">
        <v>20</v>
      </c>
      <c r="F763" s="17">
        <f>'[1]Table 3'!F763</f>
        <v>541.66666666666674</v>
      </c>
      <c r="G763" s="17">
        <f t="shared" si="7"/>
        <v>541.66666666666674</v>
      </c>
    </row>
    <row r="764" spans="1:7" ht="12.75" customHeight="1" x14ac:dyDescent="0.2">
      <c r="A764" s="10"/>
      <c r="B764" s="10"/>
      <c r="C764" s="8">
        <v>1</v>
      </c>
      <c r="D764" s="9" t="s">
        <v>29</v>
      </c>
      <c r="E764" s="8">
        <v>1</v>
      </c>
      <c r="F764" s="17">
        <f>'[1]Table 3'!F764</f>
        <v>150</v>
      </c>
      <c r="G764" s="17">
        <f t="shared" si="7"/>
        <v>150</v>
      </c>
    </row>
    <row r="765" spans="1:7" ht="12.75" customHeight="1" x14ac:dyDescent="0.2">
      <c r="A765" s="10"/>
      <c r="B765" s="10"/>
      <c r="C765" s="8">
        <v>1</v>
      </c>
      <c r="D765" s="9" t="s">
        <v>30</v>
      </c>
      <c r="E765" s="8">
        <v>1</v>
      </c>
      <c r="F765" s="17">
        <f>'[1]Table 3'!F765</f>
        <v>1550</v>
      </c>
      <c r="G765" s="17">
        <f t="shared" si="7"/>
        <v>1550</v>
      </c>
    </row>
    <row r="766" spans="1:7" ht="12.75" customHeight="1" x14ac:dyDescent="0.2">
      <c r="A766" s="10"/>
      <c r="B766" s="10"/>
      <c r="C766" s="8">
        <v>1</v>
      </c>
      <c r="D766" s="9" t="s">
        <v>31</v>
      </c>
      <c r="E766" s="8">
        <v>1</v>
      </c>
      <c r="F766" s="17">
        <f>'[1]Table 3'!F766</f>
        <v>741.66666666666674</v>
      </c>
      <c r="G766" s="17">
        <f t="shared" si="7"/>
        <v>741.66666666666674</v>
      </c>
    </row>
    <row r="767" spans="1:7" ht="12.75" customHeight="1" x14ac:dyDescent="0.2">
      <c r="A767" s="10"/>
      <c r="B767" s="10"/>
      <c r="C767" s="8">
        <v>1</v>
      </c>
      <c r="D767" s="9" t="s">
        <v>32</v>
      </c>
      <c r="E767" s="8">
        <v>1</v>
      </c>
      <c r="F767" s="17">
        <f>'[1]Table 3'!F767</f>
        <v>291.66666666666669</v>
      </c>
      <c r="G767" s="17">
        <f t="shared" si="7"/>
        <v>291.66666666666669</v>
      </c>
    </row>
    <row r="768" spans="1:7" ht="12.75" customHeight="1" x14ac:dyDescent="0.2">
      <c r="A768" s="10"/>
      <c r="B768" s="10"/>
      <c r="C768" s="8">
        <v>1</v>
      </c>
      <c r="D768" s="9" t="s">
        <v>33</v>
      </c>
      <c r="E768" s="8">
        <v>1</v>
      </c>
      <c r="F768" s="17">
        <f>'[1]Table 3'!F768</f>
        <v>83.333333333333343</v>
      </c>
      <c r="G768" s="17">
        <f t="shared" si="7"/>
        <v>83.333333333333343</v>
      </c>
    </row>
    <row r="769" spans="1:7" ht="12.75" customHeight="1" x14ac:dyDescent="0.2">
      <c r="A769" s="10"/>
      <c r="B769" s="10"/>
      <c r="C769" s="8">
        <v>1</v>
      </c>
      <c r="D769" s="9" t="s">
        <v>34</v>
      </c>
      <c r="E769" s="8">
        <v>1</v>
      </c>
      <c r="F769" s="17">
        <f>'[1]Table 3'!F769</f>
        <v>125</v>
      </c>
      <c r="G769" s="17">
        <f t="shared" si="7"/>
        <v>125</v>
      </c>
    </row>
    <row r="770" spans="1:7" ht="12.75" customHeight="1" x14ac:dyDescent="0.2">
      <c r="A770" s="10"/>
      <c r="B770" s="10"/>
      <c r="C770" s="8">
        <v>1</v>
      </c>
      <c r="D770" s="9" t="s">
        <v>35</v>
      </c>
      <c r="E770" s="8">
        <v>1</v>
      </c>
      <c r="F770" s="17">
        <f>'[1]Table 3'!F770</f>
        <v>41.666666666666671</v>
      </c>
      <c r="G770" s="17">
        <f t="shared" si="7"/>
        <v>41.666666666666671</v>
      </c>
    </row>
    <row r="771" spans="1:7" ht="12.75" customHeight="1" x14ac:dyDescent="0.2">
      <c r="A771" s="10"/>
      <c r="B771" s="10"/>
      <c r="C771" s="8">
        <v>1</v>
      </c>
      <c r="D771" s="9" t="s">
        <v>36</v>
      </c>
      <c r="E771" s="8">
        <v>1</v>
      </c>
      <c r="F771" s="17">
        <f>'[1]Table 3'!F771</f>
        <v>100</v>
      </c>
      <c r="G771" s="17">
        <f t="shared" si="7"/>
        <v>100</v>
      </c>
    </row>
    <row r="772" spans="1:7" ht="12.75" customHeight="1" x14ac:dyDescent="0.2">
      <c r="A772" s="10"/>
      <c r="B772" s="10"/>
      <c r="C772" s="8">
        <v>1</v>
      </c>
      <c r="D772" s="9" t="s">
        <v>37</v>
      </c>
      <c r="E772" s="8">
        <v>1</v>
      </c>
      <c r="F772" s="17">
        <f>'[1]Table 3'!F772</f>
        <v>125</v>
      </c>
      <c r="G772" s="17">
        <f t="shared" si="7"/>
        <v>125</v>
      </c>
    </row>
    <row r="773" spans="1:7" ht="12.75" customHeight="1" x14ac:dyDescent="0.2">
      <c r="A773" s="10"/>
      <c r="B773" s="10"/>
      <c r="C773" s="8">
        <v>1</v>
      </c>
      <c r="D773" s="9" t="s">
        <v>38</v>
      </c>
      <c r="E773" s="8">
        <v>1</v>
      </c>
      <c r="F773" s="17">
        <f>'[1]Table 3'!F773</f>
        <v>116.66666666666667</v>
      </c>
      <c r="G773" s="17">
        <f t="shared" si="7"/>
        <v>116.66666666666667</v>
      </c>
    </row>
    <row r="774" spans="1:7" ht="12.75" customHeight="1" x14ac:dyDescent="0.2">
      <c r="A774" s="10"/>
      <c r="B774" s="10"/>
      <c r="C774" s="8">
        <v>1</v>
      </c>
      <c r="D774" s="9" t="s">
        <v>39</v>
      </c>
      <c r="E774" s="8">
        <v>1</v>
      </c>
      <c r="F774" s="17">
        <f>'[1]Table 3'!F774</f>
        <v>41.666666666666671</v>
      </c>
      <c r="G774" s="17">
        <f t="shared" si="7"/>
        <v>41.666666666666671</v>
      </c>
    </row>
    <row r="775" spans="1:7" ht="12.75" customHeight="1" x14ac:dyDescent="0.2">
      <c r="A775" s="10"/>
      <c r="B775" s="10"/>
      <c r="C775" s="8">
        <v>1</v>
      </c>
      <c r="D775" s="9" t="s">
        <v>40</v>
      </c>
      <c r="E775" s="8">
        <v>1</v>
      </c>
      <c r="F775" s="17">
        <f>'[1]Table 3'!F775</f>
        <v>91.666666666666671</v>
      </c>
      <c r="G775" s="17">
        <f t="shared" si="7"/>
        <v>91.666666666666671</v>
      </c>
    </row>
    <row r="776" spans="1:7" ht="12.75" customHeight="1" x14ac:dyDescent="0.2">
      <c r="A776" s="10"/>
      <c r="B776" s="10"/>
      <c r="C776" s="8">
        <v>1</v>
      </c>
      <c r="D776" s="9" t="s">
        <v>41</v>
      </c>
      <c r="E776" s="8">
        <v>1</v>
      </c>
      <c r="F776" s="17">
        <f>'[1]Table 3'!F776</f>
        <v>8.3333333333333339</v>
      </c>
      <c r="G776" s="17">
        <f t="shared" si="7"/>
        <v>8.3333333333333339</v>
      </c>
    </row>
    <row r="777" spans="1:7" ht="12.75" customHeight="1" x14ac:dyDescent="0.2">
      <c r="A777" s="10"/>
      <c r="B777" s="10"/>
      <c r="C777" s="8">
        <v>1</v>
      </c>
      <c r="D777" s="9" t="s">
        <v>42</v>
      </c>
      <c r="E777" s="8">
        <v>1</v>
      </c>
      <c r="F777" s="17">
        <f>'[1]Table 3'!F777</f>
        <v>58.333333333333336</v>
      </c>
      <c r="G777" s="17">
        <f t="shared" si="7"/>
        <v>58.333333333333336</v>
      </c>
    </row>
    <row r="778" spans="1:7" ht="12.75" customHeight="1" x14ac:dyDescent="0.2">
      <c r="A778" s="10"/>
      <c r="B778" s="10"/>
      <c r="C778" s="8">
        <v>1</v>
      </c>
      <c r="D778" s="9" t="s">
        <v>43</v>
      </c>
      <c r="E778" s="8">
        <v>1</v>
      </c>
      <c r="F778" s="17">
        <f>'[1]Table 3'!F778</f>
        <v>41.666666666666671</v>
      </c>
      <c r="G778" s="17">
        <f t="shared" si="7"/>
        <v>41.666666666666671</v>
      </c>
    </row>
    <row r="779" spans="1:7" ht="12.75" customHeight="1" x14ac:dyDescent="0.2">
      <c r="A779" s="10"/>
      <c r="B779" s="10"/>
      <c r="C779" s="8">
        <v>1</v>
      </c>
      <c r="D779" s="9" t="s">
        <v>44</v>
      </c>
      <c r="E779" s="8">
        <v>1</v>
      </c>
      <c r="F779" s="17">
        <f>'[1]Table 3'!F779</f>
        <v>41.666666666666671</v>
      </c>
      <c r="G779" s="17">
        <f t="shared" si="7"/>
        <v>41.666666666666671</v>
      </c>
    </row>
    <row r="780" spans="1:7" ht="12.75" customHeight="1" x14ac:dyDescent="0.2">
      <c r="A780" s="10"/>
      <c r="B780" s="10"/>
      <c r="C780" s="10"/>
      <c r="D780" s="16" t="s">
        <v>45</v>
      </c>
      <c r="E780" s="16" t="s">
        <v>46</v>
      </c>
      <c r="F780" s="12"/>
      <c r="G780" s="19">
        <f>SUM(G749:G779)</f>
        <v>7320.8333333333348</v>
      </c>
    </row>
    <row r="781" spans="1:7" ht="12.75" customHeight="1" x14ac:dyDescent="0.2">
      <c r="A781" s="8">
        <v>3</v>
      </c>
      <c r="B781" s="23" t="s">
        <v>63</v>
      </c>
      <c r="C781" s="8">
        <v>2</v>
      </c>
      <c r="D781" s="9" t="s">
        <v>12</v>
      </c>
      <c r="E781" s="8">
        <v>1</v>
      </c>
      <c r="F781" s="17">
        <f>'[1]Table 3'!F781</f>
        <v>166.66666666666669</v>
      </c>
      <c r="G781" s="17">
        <f t="shared" si="7"/>
        <v>333.33333333333337</v>
      </c>
    </row>
    <row r="782" spans="1:7" ht="12.75" customHeight="1" x14ac:dyDescent="0.2">
      <c r="A782" s="10"/>
      <c r="B782" s="24"/>
      <c r="C782" s="8">
        <v>2</v>
      </c>
      <c r="D782" s="9" t="s">
        <v>13</v>
      </c>
      <c r="E782" s="8">
        <v>1</v>
      </c>
      <c r="F782" s="17">
        <f>'[1]Table 3'!F782</f>
        <v>125</v>
      </c>
      <c r="G782" s="17">
        <f t="shared" ref="G782:G845" si="8">C782*F782</f>
        <v>250</v>
      </c>
    </row>
    <row r="783" spans="1:7" ht="12.75" customHeight="1" x14ac:dyDescent="0.2">
      <c r="A783" s="10"/>
      <c r="B783" s="10"/>
      <c r="C783" s="8">
        <v>2</v>
      </c>
      <c r="D783" s="9" t="s">
        <v>14</v>
      </c>
      <c r="E783" s="8">
        <v>1</v>
      </c>
      <c r="F783" s="17">
        <f>'[1]Table 3'!F783</f>
        <v>208.33333333333334</v>
      </c>
      <c r="G783" s="17">
        <f t="shared" si="8"/>
        <v>416.66666666666669</v>
      </c>
    </row>
    <row r="784" spans="1:7" ht="12.75" customHeight="1" x14ac:dyDescent="0.2">
      <c r="A784" s="10"/>
      <c r="B784" s="10"/>
      <c r="C784" s="8">
        <v>2</v>
      </c>
      <c r="D784" s="9" t="s">
        <v>15</v>
      </c>
      <c r="E784" s="9" t="s">
        <v>16</v>
      </c>
      <c r="F784" s="17">
        <f>'[1]Table 3'!F784</f>
        <v>458.33333333333337</v>
      </c>
      <c r="G784" s="17">
        <f t="shared" si="8"/>
        <v>916.66666666666674</v>
      </c>
    </row>
    <row r="785" spans="1:7" ht="12.75" customHeight="1" x14ac:dyDescent="0.2">
      <c r="A785" s="10"/>
      <c r="B785" s="10"/>
      <c r="C785" s="8">
        <v>2</v>
      </c>
      <c r="D785" s="9" t="s">
        <v>17</v>
      </c>
      <c r="E785" s="8">
        <v>1</v>
      </c>
      <c r="F785" s="17">
        <f>'[1]Table 3'!F785</f>
        <v>333.33333333333337</v>
      </c>
      <c r="G785" s="17">
        <f t="shared" si="8"/>
        <v>666.66666666666674</v>
      </c>
    </row>
    <row r="786" spans="1:7" ht="12.75" customHeight="1" x14ac:dyDescent="0.2">
      <c r="A786" s="10"/>
      <c r="B786" s="10"/>
      <c r="C786" s="8">
        <v>2</v>
      </c>
      <c r="D786" s="9" t="s">
        <v>18</v>
      </c>
      <c r="E786" s="9" t="s">
        <v>16</v>
      </c>
      <c r="F786" s="17">
        <f>'[1]Table 3'!F786</f>
        <v>333.33333333333337</v>
      </c>
      <c r="G786" s="17">
        <f t="shared" si="8"/>
        <v>666.66666666666674</v>
      </c>
    </row>
    <row r="787" spans="1:7" ht="12.75" customHeight="1" x14ac:dyDescent="0.2">
      <c r="A787" s="10"/>
      <c r="B787" s="10"/>
      <c r="C787" s="8">
        <v>2</v>
      </c>
      <c r="D787" s="9" t="s">
        <v>19</v>
      </c>
      <c r="E787" s="9" t="s">
        <v>20</v>
      </c>
      <c r="F787" s="17">
        <f>'[1]Table 3'!F787</f>
        <v>150</v>
      </c>
      <c r="G787" s="17">
        <f t="shared" si="8"/>
        <v>300</v>
      </c>
    </row>
    <row r="788" spans="1:7" ht="12.75" customHeight="1" x14ac:dyDescent="0.2">
      <c r="A788" s="10"/>
      <c r="B788" s="10"/>
      <c r="C788" s="8">
        <v>2</v>
      </c>
      <c r="D788" s="9" t="s">
        <v>21</v>
      </c>
      <c r="E788" s="8">
        <v>1</v>
      </c>
      <c r="F788" s="17">
        <f>'[1]Table 3'!F788</f>
        <v>125</v>
      </c>
      <c r="G788" s="17">
        <f t="shared" si="8"/>
        <v>250</v>
      </c>
    </row>
    <row r="789" spans="1:7" ht="12.75" customHeight="1" x14ac:dyDescent="0.2">
      <c r="A789" s="10"/>
      <c r="B789" s="10"/>
      <c r="C789" s="8">
        <v>2</v>
      </c>
      <c r="D789" s="9" t="s">
        <v>22</v>
      </c>
      <c r="E789" s="9" t="s">
        <v>20</v>
      </c>
      <c r="F789" s="17">
        <f>'[1]Table 3'!F789</f>
        <v>41.666666666666671</v>
      </c>
      <c r="G789" s="17">
        <f t="shared" si="8"/>
        <v>83.333333333333343</v>
      </c>
    </row>
    <row r="790" spans="1:7" ht="12.75" customHeight="1" x14ac:dyDescent="0.2">
      <c r="A790" s="10"/>
      <c r="B790" s="10"/>
      <c r="C790" s="8">
        <v>2</v>
      </c>
      <c r="D790" s="9" t="s">
        <v>23</v>
      </c>
      <c r="E790" s="8">
        <v>1</v>
      </c>
      <c r="F790" s="17">
        <f>'[1]Table 3'!F790</f>
        <v>66.666666666666671</v>
      </c>
      <c r="G790" s="17">
        <f t="shared" si="8"/>
        <v>133.33333333333334</v>
      </c>
    </row>
    <row r="791" spans="1:7" ht="12.75" customHeight="1" x14ac:dyDescent="0.2">
      <c r="A791" s="10"/>
      <c r="B791" s="10"/>
      <c r="C791" s="8">
        <v>2</v>
      </c>
      <c r="D791" s="9" t="s">
        <v>24</v>
      </c>
      <c r="E791" s="9" t="s">
        <v>20</v>
      </c>
      <c r="F791" s="17">
        <f>'[1]Table 3'!F791</f>
        <v>83.333333333333343</v>
      </c>
      <c r="G791" s="17">
        <f t="shared" si="8"/>
        <v>166.66666666666669</v>
      </c>
    </row>
    <row r="792" spans="1:7" ht="12.75" customHeight="1" x14ac:dyDescent="0.2">
      <c r="A792" s="10"/>
      <c r="B792" s="10"/>
      <c r="C792" s="8">
        <v>2</v>
      </c>
      <c r="D792" s="9" t="s">
        <v>25</v>
      </c>
      <c r="E792" s="8">
        <v>1</v>
      </c>
      <c r="F792" s="17">
        <f>'[1]Table 3'!F792</f>
        <v>166.66666666666669</v>
      </c>
      <c r="G792" s="17">
        <f t="shared" si="8"/>
        <v>333.33333333333337</v>
      </c>
    </row>
    <row r="793" spans="1:7" ht="12.75" customHeight="1" x14ac:dyDescent="0.2">
      <c r="A793" s="10"/>
      <c r="B793" s="10"/>
      <c r="C793" s="8">
        <v>2</v>
      </c>
      <c r="D793" s="9" t="s">
        <v>26</v>
      </c>
      <c r="E793" s="9" t="s">
        <v>20</v>
      </c>
      <c r="F793" s="17">
        <f>'[1]Table 3'!F793</f>
        <v>1041.6666666666667</v>
      </c>
      <c r="G793" s="17">
        <f t="shared" si="8"/>
        <v>2083.3333333333335</v>
      </c>
    </row>
    <row r="794" spans="1:7" ht="12.75" customHeight="1" x14ac:dyDescent="0.2">
      <c r="A794" s="10"/>
      <c r="B794" s="10"/>
      <c r="C794" s="8">
        <v>2</v>
      </c>
      <c r="D794" s="9" t="s">
        <v>27</v>
      </c>
      <c r="E794" s="8">
        <v>1</v>
      </c>
      <c r="F794" s="17">
        <f>'[1]Table 3'!F794</f>
        <v>291.66666666666669</v>
      </c>
      <c r="G794" s="17">
        <f t="shared" si="8"/>
        <v>583.33333333333337</v>
      </c>
    </row>
    <row r="795" spans="1:7" ht="12.75" customHeight="1" x14ac:dyDescent="0.2">
      <c r="A795" s="10"/>
      <c r="B795" s="10"/>
      <c r="C795" s="8">
        <v>2</v>
      </c>
      <c r="D795" s="9" t="s">
        <v>28</v>
      </c>
      <c r="E795" s="9" t="s">
        <v>20</v>
      </c>
      <c r="F795" s="17">
        <f>'[1]Table 3'!F795</f>
        <v>750</v>
      </c>
      <c r="G795" s="17">
        <f t="shared" si="8"/>
        <v>1500</v>
      </c>
    </row>
    <row r="796" spans="1:7" ht="12.75" customHeight="1" x14ac:dyDescent="0.2">
      <c r="A796" s="10"/>
      <c r="B796" s="10"/>
      <c r="C796" s="8">
        <v>2</v>
      </c>
      <c r="D796" s="9" t="s">
        <v>29</v>
      </c>
      <c r="E796" s="8">
        <v>1</v>
      </c>
      <c r="F796" s="17">
        <f>'[1]Table 3'!F796</f>
        <v>150</v>
      </c>
      <c r="G796" s="17">
        <f t="shared" si="8"/>
        <v>300</v>
      </c>
    </row>
    <row r="797" spans="1:7" ht="12.75" customHeight="1" x14ac:dyDescent="0.2">
      <c r="A797" s="10"/>
      <c r="B797" s="10"/>
      <c r="C797" s="8">
        <v>2</v>
      </c>
      <c r="D797" s="9" t="s">
        <v>30</v>
      </c>
      <c r="E797" s="8">
        <v>1</v>
      </c>
      <c r="F797" s="17">
        <f>'[1]Table 3'!F797</f>
        <v>1266.6666666666667</v>
      </c>
      <c r="G797" s="17">
        <f t="shared" si="8"/>
        <v>2533.3333333333335</v>
      </c>
    </row>
    <row r="798" spans="1:7" ht="12.75" customHeight="1" x14ac:dyDescent="0.2">
      <c r="A798" s="10"/>
      <c r="B798" s="10"/>
      <c r="C798" s="8">
        <v>2</v>
      </c>
      <c r="D798" s="9" t="s">
        <v>31</v>
      </c>
      <c r="E798" s="8">
        <v>1</v>
      </c>
      <c r="F798" s="17">
        <f>'[1]Table 3'!F798</f>
        <v>683.33333333333337</v>
      </c>
      <c r="G798" s="17">
        <f t="shared" si="8"/>
        <v>1366.6666666666667</v>
      </c>
    </row>
    <row r="799" spans="1:7" ht="12.75" customHeight="1" x14ac:dyDescent="0.2">
      <c r="A799" s="10"/>
      <c r="B799" s="10"/>
      <c r="C799" s="8">
        <v>2</v>
      </c>
      <c r="D799" s="9" t="s">
        <v>32</v>
      </c>
      <c r="E799" s="8">
        <v>1</v>
      </c>
      <c r="F799" s="17">
        <f>'[1]Table 3'!F799</f>
        <v>291.66666666666669</v>
      </c>
      <c r="G799" s="17">
        <f t="shared" si="8"/>
        <v>583.33333333333337</v>
      </c>
    </row>
    <row r="800" spans="1:7" ht="12.75" customHeight="1" x14ac:dyDescent="0.2">
      <c r="A800" s="10"/>
      <c r="B800" s="10"/>
      <c r="C800" s="8">
        <v>2</v>
      </c>
      <c r="D800" s="9" t="s">
        <v>33</v>
      </c>
      <c r="E800" s="8">
        <v>1</v>
      </c>
      <c r="F800" s="17">
        <f>'[1]Table 3'!F800</f>
        <v>83.333333333333343</v>
      </c>
      <c r="G800" s="17">
        <f t="shared" si="8"/>
        <v>166.66666666666669</v>
      </c>
    </row>
    <row r="801" spans="1:7" ht="12.75" customHeight="1" x14ac:dyDescent="0.2">
      <c r="A801" s="10"/>
      <c r="B801" s="10"/>
      <c r="C801" s="8">
        <v>2</v>
      </c>
      <c r="D801" s="9" t="s">
        <v>34</v>
      </c>
      <c r="E801" s="8">
        <v>1</v>
      </c>
      <c r="F801" s="17">
        <f>'[1]Table 3'!F801</f>
        <v>125</v>
      </c>
      <c r="G801" s="17">
        <f t="shared" si="8"/>
        <v>250</v>
      </c>
    </row>
    <row r="802" spans="1:7" ht="12.75" customHeight="1" x14ac:dyDescent="0.2">
      <c r="A802" s="10"/>
      <c r="B802" s="10"/>
      <c r="C802" s="8">
        <v>2</v>
      </c>
      <c r="D802" s="9" t="s">
        <v>35</v>
      </c>
      <c r="E802" s="8">
        <v>1</v>
      </c>
      <c r="F802" s="17">
        <f>'[1]Table 3'!F802</f>
        <v>41.666666666666671</v>
      </c>
      <c r="G802" s="17">
        <f t="shared" si="8"/>
        <v>83.333333333333343</v>
      </c>
    </row>
    <row r="803" spans="1:7" ht="12.75" customHeight="1" x14ac:dyDescent="0.2">
      <c r="A803" s="10"/>
      <c r="B803" s="10"/>
      <c r="C803" s="8">
        <v>2</v>
      </c>
      <c r="D803" s="9" t="s">
        <v>36</v>
      </c>
      <c r="E803" s="8">
        <v>1</v>
      </c>
      <c r="F803" s="17">
        <f>'[1]Table 3'!F803</f>
        <v>104.16666666666667</v>
      </c>
      <c r="G803" s="17">
        <f t="shared" si="8"/>
        <v>208.33333333333334</v>
      </c>
    </row>
    <row r="804" spans="1:7" ht="12.75" customHeight="1" x14ac:dyDescent="0.2">
      <c r="A804" s="10"/>
      <c r="B804" s="10"/>
      <c r="C804" s="8">
        <v>2</v>
      </c>
      <c r="D804" s="9" t="s">
        <v>37</v>
      </c>
      <c r="E804" s="8">
        <v>1</v>
      </c>
      <c r="F804" s="17">
        <f>'[1]Table 3'!F804</f>
        <v>125</v>
      </c>
      <c r="G804" s="17">
        <f t="shared" si="8"/>
        <v>250</v>
      </c>
    </row>
    <row r="805" spans="1:7" ht="12.75" customHeight="1" x14ac:dyDescent="0.2">
      <c r="A805" s="10"/>
      <c r="B805" s="10"/>
      <c r="C805" s="8">
        <v>2</v>
      </c>
      <c r="D805" s="9" t="s">
        <v>38</v>
      </c>
      <c r="E805" s="8">
        <v>1</v>
      </c>
      <c r="F805" s="17">
        <f>'[1]Table 3'!F805</f>
        <v>125</v>
      </c>
      <c r="G805" s="17">
        <f t="shared" si="8"/>
        <v>250</v>
      </c>
    </row>
    <row r="806" spans="1:7" ht="12.75" customHeight="1" x14ac:dyDescent="0.2">
      <c r="A806" s="10"/>
      <c r="B806" s="10"/>
      <c r="C806" s="8">
        <v>2</v>
      </c>
      <c r="D806" s="9" t="s">
        <v>39</v>
      </c>
      <c r="E806" s="8">
        <v>1</v>
      </c>
      <c r="F806" s="17">
        <f>'[1]Table 3'!F806</f>
        <v>41.666666666666671</v>
      </c>
      <c r="G806" s="17">
        <f t="shared" si="8"/>
        <v>83.333333333333343</v>
      </c>
    </row>
    <row r="807" spans="1:7" ht="12.75" customHeight="1" x14ac:dyDescent="0.2">
      <c r="A807" s="10"/>
      <c r="B807" s="10"/>
      <c r="C807" s="8">
        <v>2</v>
      </c>
      <c r="D807" s="9" t="s">
        <v>40</v>
      </c>
      <c r="E807" s="8">
        <v>1</v>
      </c>
      <c r="F807" s="17">
        <f>'[1]Table 3'!F807</f>
        <v>100</v>
      </c>
      <c r="G807" s="17">
        <f t="shared" si="8"/>
        <v>200</v>
      </c>
    </row>
    <row r="808" spans="1:7" ht="12.75" customHeight="1" x14ac:dyDescent="0.2">
      <c r="A808" s="10"/>
      <c r="B808" s="10"/>
      <c r="C808" s="8">
        <v>2</v>
      </c>
      <c r="D808" s="9" t="s">
        <v>41</v>
      </c>
      <c r="E808" s="8">
        <v>1</v>
      </c>
      <c r="F808" s="17">
        <f>'[1]Table 3'!F808</f>
        <v>8.3333333333333339</v>
      </c>
      <c r="G808" s="17">
        <f t="shared" si="8"/>
        <v>16.666666666666668</v>
      </c>
    </row>
    <row r="809" spans="1:7" ht="12.75" customHeight="1" x14ac:dyDescent="0.2">
      <c r="A809" s="10"/>
      <c r="B809" s="10"/>
      <c r="C809" s="8">
        <v>2</v>
      </c>
      <c r="D809" s="9" t="s">
        <v>42</v>
      </c>
      <c r="E809" s="8">
        <v>1</v>
      </c>
      <c r="F809" s="17">
        <f>'[1]Table 3'!F809</f>
        <v>58.333333333333336</v>
      </c>
      <c r="G809" s="17">
        <f t="shared" si="8"/>
        <v>116.66666666666667</v>
      </c>
    </row>
    <row r="810" spans="1:7" ht="12.75" customHeight="1" x14ac:dyDescent="0.2">
      <c r="A810" s="10"/>
      <c r="B810" s="10"/>
      <c r="C810" s="8">
        <v>2</v>
      </c>
      <c r="D810" s="9" t="s">
        <v>43</v>
      </c>
      <c r="E810" s="8">
        <v>1</v>
      </c>
      <c r="F810" s="17">
        <f>'[1]Table 3'!F810</f>
        <v>41.666666666666671</v>
      </c>
      <c r="G810" s="17">
        <f t="shared" si="8"/>
        <v>83.333333333333343</v>
      </c>
    </row>
    <row r="811" spans="1:7" ht="12.75" customHeight="1" x14ac:dyDescent="0.2">
      <c r="A811" s="10"/>
      <c r="B811" s="10"/>
      <c r="C811" s="8">
        <v>2</v>
      </c>
      <c r="D811" s="9" t="s">
        <v>44</v>
      </c>
      <c r="E811" s="8">
        <v>1</v>
      </c>
      <c r="F811" s="17">
        <f>'[1]Table 3'!F811</f>
        <v>41.666666666666671</v>
      </c>
      <c r="G811" s="17">
        <f t="shared" si="8"/>
        <v>83.333333333333343</v>
      </c>
    </row>
    <row r="812" spans="1:7" ht="12.75" customHeight="1" x14ac:dyDescent="0.2">
      <c r="A812" s="10"/>
      <c r="B812" s="10"/>
      <c r="C812" s="10"/>
      <c r="D812" s="16" t="s">
        <v>45</v>
      </c>
      <c r="E812" s="11" t="s">
        <v>46</v>
      </c>
      <c r="F812" s="12"/>
      <c r="G812" s="19">
        <f>SUM(G781:G811)</f>
        <v>15258.333333333334</v>
      </c>
    </row>
    <row r="813" spans="1:7" ht="12.75" customHeight="1" x14ac:dyDescent="0.2">
      <c r="A813" s="8">
        <v>4</v>
      </c>
      <c r="B813" s="33" t="s">
        <v>64</v>
      </c>
      <c r="C813" s="8">
        <v>1</v>
      </c>
      <c r="D813" s="9" t="s">
        <v>12</v>
      </c>
      <c r="E813" s="8">
        <v>1</v>
      </c>
      <c r="F813" s="17">
        <f>'[1]Table 3'!F813</f>
        <v>166.66666666666669</v>
      </c>
      <c r="G813" s="17">
        <f t="shared" si="8"/>
        <v>166.66666666666669</v>
      </c>
    </row>
    <row r="814" spans="1:7" ht="12.75" customHeight="1" x14ac:dyDescent="0.2">
      <c r="A814" s="10"/>
      <c r="B814" s="34"/>
      <c r="C814" s="8">
        <v>1</v>
      </c>
      <c r="D814" s="9" t="s">
        <v>13</v>
      </c>
      <c r="E814" s="8">
        <v>1</v>
      </c>
      <c r="F814" s="17">
        <f>'[1]Table 3'!F814</f>
        <v>125</v>
      </c>
      <c r="G814" s="17">
        <f t="shared" si="8"/>
        <v>125</v>
      </c>
    </row>
    <row r="815" spans="1:7" ht="12.75" customHeight="1" x14ac:dyDescent="0.2">
      <c r="A815" s="10"/>
      <c r="B815" s="10"/>
      <c r="C815" s="8">
        <v>1</v>
      </c>
      <c r="D815" s="9" t="s">
        <v>14</v>
      </c>
      <c r="E815" s="8">
        <v>1</v>
      </c>
      <c r="F815" s="17">
        <f>'[1]Table 3'!F815</f>
        <v>208.33333333333334</v>
      </c>
      <c r="G815" s="17">
        <f t="shared" si="8"/>
        <v>208.33333333333334</v>
      </c>
    </row>
    <row r="816" spans="1:7" ht="12.75" customHeight="1" x14ac:dyDescent="0.2">
      <c r="A816" s="10"/>
      <c r="B816" s="10"/>
      <c r="C816" s="8">
        <v>1</v>
      </c>
      <c r="D816" s="9" t="s">
        <v>15</v>
      </c>
      <c r="E816" s="9" t="s">
        <v>16</v>
      </c>
      <c r="F816" s="17">
        <f>'[1]Table 3'!F816</f>
        <v>408.33333333333337</v>
      </c>
      <c r="G816" s="17">
        <f t="shared" si="8"/>
        <v>408.33333333333337</v>
      </c>
    </row>
    <row r="817" spans="1:7" ht="12.75" customHeight="1" x14ac:dyDescent="0.2">
      <c r="A817" s="10"/>
      <c r="B817" s="10"/>
      <c r="C817" s="8">
        <v>1</v>
      </c>
      <c r="D817" s="9" t="s">
        <v>17</v>
      </c>
      <c r="E817" s="13">
        <v>1</v>
      </c>
      <c r="F817" s="17">
        <f>'[1]Table 3'!F817</f>
        <v>333.33333333333337</v>
      </c>
      <c r="G817" s="17">
        <f t="shared" si="8"/>
        <v>333.33333333333337</v>
      </c>
    </row>
    <row r="818" spans="1:7" ht="12.75" customHeight="1" x14ac:dyDescent="0.2">
      <c r="A818" s="10"/>
      <c r="B818" s="10"/>
      <c r="C818" s="8">
        <v>1</v>
      </c>
      <c r="D818" s="9" t="s">
        <v>18</v>
      </c>
      <c r="E818" s="9" t="s">
        <v>16</v>
      </c>
      <c r="F818" s="17">
        <f>'[1]Table 3'!F818</f>
        <v>525</v>
      </c>
      <c r="G818" s="17">
        <f t="shared" si="8"/>
        <v>525</v>
      </c>
    </row>
    <row r="819" spans="1:7" ht="12.75" customHeight="1" x14ac:dyDescent="0.2">
      <c r="A819" s="10"/>
      <c r="B819" s="10"/>
      <c r="C819" s="8">
        <v>1</v>
      </c>
      <c r="D819" s="9" t="s">
        <v>19</v>
      </c>
      <c r="E819" s="9" t="s">
        <v>20</v>
      </c>
      <c r="F819" s="17">
        <f>'[1]Table 3'!F819</f>
        <v>250</v>
      </c>
      <c r="G819" s="17">
        <f t="shared" si="8"/>
        <v>250</v>
      </c>
    </row>
    <row r="820" spans="1:7" ht="12.75" customHeight="1" x14ac:dyDescent="0.2">
      <c r="A820" s="10"/>
      <c r="B820" s="10"/>
      <c r="C820" s="8">
        <v>1</v>
      </c>
      <c r="D820" s="9" t="s">
        <v>21</v>
      </c>
      <c r="E820" s="8">
        <v>1</v>
      </c>
      <c r="F820" s="17">
        <f>'[1]Table 3'!F820</f>
        <v>291.66666666666669</v>
      </c>
      <c r="G820" s="17">
        <f t="shared" si="8"/>
        <v>291.66666666666669</v>
      </c>
    </row>
    <row r="821" spans="1:7" ht="12.75" customHeight="1" x14ac:dyDescent="0.2">
      <c r="A821" s="10"/>
      <c r="B821" s="10"/>
      <c r="C821" s="8">
        <v>1</v>
      </c>
      <c r="D821" s="9" t="s">
        <v>22</v>
      </c>
      <c r="E821" s="8">
        <v>1</v>
      </c>
      <c r="F821" s="17">
        <f>'[1]Table 3'!F821</f>
        <v>54.166666666666671</v>
      </c>
      <c r="G821" s="17">
        <f t="shared" si="8"/>
        <v>54.166666666666671</v>
      </c>
    </row>
    <row r="822" spans="1:7" ht="12.75" customHeight="1" x14ac:dyDescent="0.2">
      <c r="A822" s="10"/>
      <c r="B822" s="10"/>
      <c r="C822" s="8">
        <v>1</v>
      </c>
      <c r="D822" s="9" t="s">
        <v>23</v>
      </c>
      <c r="E822" s="8">
        <v>1</v>
      </c>
      <c r="F822" s="17">
        <f>'[1]Table 3'!F822</f>
        <v>250</v>
      </c>
      <c r="G822" s="17">
        <f t="shared" si="8"/>
        <v>250</v>
      </c>
    </row>
    <row r="823" spans="1:7" ht="12.75" customHeight="1" x14ac:dyDescent="0.2">
      <c r="A823" s="10"/>
      <c r="B823" s="10"/>
      <c r="C823" s="8">
        <v>1</v>
      </c>
      <c r="D823" s="9" t="s">
        <v>24</v>
      </c>
      <c r="E823" s="9" t="s">
        <v>20</v>
      </c>
      <c r="F823" s="17">
        <f>'[1]Table 3'!F823</f>
        <v>166.66666666666669</v>
      </c>
      <c r="G823" s="17">
        <f t="shared" si="8"/>
        <v>166.66666666666669</v>
      </c>
    </row>
    <row r="824" spans="1:7" ht="12.75" customHeight="1" x14ac:dyDescent="0.2">
      <c r="A824" s="10"/>
      <c r="B824" s="10"/>
      <c r="C824" s="8">
        <v>1</v>
      </c>
      <c r="D824" s="9" t="s">
        <v>25</v>
      </c>
      <c r="E824" s="8">
        <v>1</v>
      </c>
      <c r="F824" s="17">
        <f>'[1]Table 3'!F824</f>
        <v>250</v>
      </c>
      <c r="G824" s="17">
        <f t="shared" si="8"/>
        <v>250</v>
      </c>
    </row>
    <row r="825" spans="1:7" ht="12.75" customHeight="1" x14ac:dyDescent="0.2">
      <c r="A825" s="10"/>
      <c r="B825" s="10"/>
      <c r="C825" s="8">
        <v>1</v>
      </c>
      <c r="D825" s="9" t="s">
        <v>26</v>
      </c>
      <c r="E825" s="8">
        <v>1</v>
      </c>
      <c r="F825" s="17">
        <f>'[1]Table 3'!F825</f>
        <v>1333.3333333333335</v>
      </c>
      <c r="G825" s="17">
        <f t="shared" si="8"/>
        <v>1333.3333333333335</v>
      </c>
    </row>
    <row r="826" spans="1:7" ht="12.75" customHeight="1" x14ac:dyDescent="0.2">
      <c r="A826" s="10"/>
      <c r="B826" s="10"/>
      <c r="C826" s="8">
        <v>1</v>
      </c>
      <c r="D826" s="9" t="s">
        <v>27</v>
      </c>
      <c r="E826" s="8">
        <v>1</v>
      </c>
      <c r="F826" s="17">
        <f>'[1]Table 3'!F826</f>
        <v>291.66666666666669</v>
      </c>
      <c r="G826" s="17">
        <f t="shared" si="8"/>
        <v>291.66666666666669</v>
      </c>
    </row>
    <row r="827" spans="1:7" ht="12.75" customHeight="1" x14ac:dyDescent="0.2">
      <c r="A827" s="10"/>
      <c r="B827" s="10"/>
      <c r="C827" s="8">
        <v>1</v>
      </c>
      <c r="D827" s="9" t="s">
        <v>28</v>
      </c>
      <c r="E827" s="9" t="s">
        <v>20</v>
      </c>
      <c r="F827" s="17">
        <f>'[1]Table 3'!F827</f>
        <v>1166.6666666666667</v>
      </c>
      <c r="G827" s="17">
        <f t="shared" si="8"/>
        <v>1166.6666666666667</v>
      </c>
    </row>
    <row r="828" spans="1:7" ht="12.75" customHeight="1" x14ac:dyDescent="0.2">
      <c r="A828" s="10"/>
      <c r="B828" s="10"/>
      <c r="C828" s="8">
        <v>1</v>
      </c>
      <c r="D828" s="9" t="s">
        <v>29</v>
      </c>
      <c r="E828" s="8">
        <v>1</v>
      </c>
      <c r="F828" s="17">
        <f>'[1]Table 3'!F828</f>
        <v>208.33333333333334</v>
      </c>
      <c r="G828" s="17">
        <f t="shared" si="8"/>
        <v>208.33333333333334</v>
      </c>
    </row>
    <row r="829" spans="1:7" ht="12.75" customHeight="1" x14ac:dyDescent="0.2">
      <c r="A829" s="10"/>
      <c r="B829" s="10"/>
      <c r="C829" s="8">
        <v>1</v>
      </c>
      <c r="D829" s="9" t="s">
        <v>30</v>
      </c>
      <c r="E829" s="8">
        <v>1</v>
      </c>
      <c r="F829" s="17">
        <f>'[1]Table 3'!F829</f>
        <v>1816.6666666666667</v>
      </c>
      <c r="G829" s="17">
        <f t="shared" si="8"/>
        <v>1816.6666666666667</v>
      </c>
    </row>
    <row r="830" spans="1:7" ht="12.75" customHeight="1" x14ac:dyDescent="0.2">
      <c r="A830" s="10"/>
      <c r="B830" s="10"/>
      <c r="C830" s="8">
        <v>1</v>
      </c>
      <c r="D830" s="9" t="s">
        <v>52</v>
      </c>
      <c r="E830" s="8">
        <v>1</v>
      </c>
      <c r="F830" s="17">
        <f>'[1]Table 3'!F830</f>
        <v>1541.6666666666667</v>
      </c>
      <c r="G830" s="17">
        <f t="shared" si="8"/>
        <v>1541.6666666666667</v>
      </c>
    </row>
    <row r="831" spans="1:7" ht="12.75" customHeight="1" x14ac:dyDescent="0.2">
      <c r="A831" s="10"/>
      <c r="B831" s="10"/>
      <c r="C831" s="8">
        <v>1</v>
      </c>
      <c r="D831" s="9" t="s">
        <v>32</v>
      </c>
      <c r="E831" s="8">
        <v>1</v>
      </c>
      <c r="F831" s="17">
        <f>'[1]Table 3'!F831</f>
        <v>333.33333333333337</v>
      </c>
      <c r="G831" s="17">
        <f t="shared" si="8"/>
        <v>333.33333333333337</v>
      </c>
    </row>
    <row r="832" spans="1:7" ht="12.75" customHeight="1" x14ac:dyDescent="0.2">
      <c r="A832" s="10"/>
      <c r="B832" s="10"/>
      <c r="C832" s="8">
        <v>1</v>
      </c>
      <c r="D832" s="9" t="s">
        <v>33</v>
      </c>
      <c r="E832" s="8">
        <v>1</v>
      </c>
      <c r="F832" s="17">
        <f>'[1]Table 3'!F832</f>
        <v>166.66666666666669</v>
      </c>
      <c r="G832" s="17">
        <f t="shared" si="8"/>
        <v>166.66666666666669</v>
      </c>
    </row>
    <row r="833" spans="1:7" ht="12.75" customHeight="1" x14ac:dyDescent="0.2">
      <c r="A833" s="10"/>
      <c r="B833" s="10"/>
      <c r="C833" s="8">
        <v>1</v>
      </c>
      <c r="D833" s="9" t="s">
        <v>34</v>
      </c>
      <c r="E833" s="8">
        <v>1</v>
      </c>
      <c r="F833" s="17">
        <f>'[1]Table 3'!F833</f>
        <v>125</v>
      </c>
      <c r="G833" s="17">
        <f t="shared" si="8"/>
        <v>125</v>
      </c>
    </row>
    <row r="834" spans="1:7" ht="12.75" customHeight="1" x14ac:dyDescent="0.2">
      <c r="A834" s="10"/>
      <c r="B834" s="10"/>
      <c r="C834" s="8">
        <v>1</v>
      </c>
      <c r="D834" s="9" t="s">
        <v>35</v>
      </c>
      <c r="E834" s="8">
        <v>1</v>
      </c>
      <c r="F834" s="17">
        <f>'[1]Table 3'!F834</f>
        <v>83.333333333333343</v>
      </c>
      <c r="G834" s="17">
        <f t="shared" si="8"/>
        <v>83.333333333333343</v>
      </c>
    </row>
    <row r="835" spans="1:7" ht="12.75" customHeight="1" x14ac:dyDescent="0.2">
      <c r="A835" s="10"/>
      <c r="B835" s="10"/>
      <c r="C835" s="8">
        <v>1</v>
      </c>
      <c r="D835" s="9" t="s">
        <v>36</v>
      </c>
      <c r="E835" s="8">
        <v>1</v>
      </c>
      <c r="F835" s="17">
        <f>'[1]Table 3'!F835</f>
        <v>116.66666666666667</v>
      </c>
      <c r="G835" s="17">
        <f t="shared" si="8"/>
        <v>116.66666666666667</v>
      </c>
    </row>
    <row r="836" spans="1:7" ht="12.75" customHeight="1" x14ac:dyDescent="0.2">
      <c r="A836" s="10"/>
      <c r="B836" s="10"/>
      <c r="C836" s="8">
        <v>1</v>
      </c>
      <c r="D836" s="9" t="s">
        <v>37</v>
      </c>
      <c r="E836" s="8">
        <v>1</v>
      </c>
      <c r="F836" s="17">
        <f>'[1]Table 3'!F836</f>
        <v>125</v>
      </c>
      <c r="G836" s="17">
        <f t="shared" si="8"/>
        <v>125</v>
      </c>
    </row>
    <row r="837" spans="1:7" ht="12.75" customHeight="1" x14ac:dyDescent="0.2">
      <c r="A837" s="10"/>
      <c r="B837" s="10"/>
      <c r="C837" s="8">
        <v>1</v>
      </c>
      <c r="D837" s="9" t="s">
        <v>38</v>
      </c>
      <c r="E837" s="8">
        <v>1</v>
      </c>
      <c r="F837" s="17">
        <f>'[1]Table 3'!F837</f>
        <v>237.5</v>
      </c>
      <c r="G837" s="17">
        <f t="shared" si="8"/>
        <v>237.5</v>
      </c>
    </row>
    <row r="838" spans="1:7" ht="12.75" customHeight="1" x14ac:dyDescent="0.2">
      <c r="A838" s="10"/>
      <c r="B838" s="10"/>
      <c r="C838" s="8">
        <v>1</v>
      </c>
      <c r="D838" s="9" t="s">
        <v>39</v>
      </c>
      <c r="E838" s="8">
        <v>1</v>
      </c>
      <c r="F838" s="17">
        <f>'[1]Table 3'!F838</f>
        <v>83.333333333333343</v>
      </c>
      <c r="G838" s="17">
        <f t="shared" si="8"/>
        <v>83.333333333333343</v>
      </c>
    </row>
    <row r="839" spans="1:7" ht="12.75" customHeight="1" x14ac:dyDescent="0.2">
      <c r="A839" s="10"/>
      <c r="B839" s="10"/>
      <c r="C839" s="8">
        <v>1</v>
      </c>
      <c r="D839" s="9" t="s">
        <v>40</v>
      </c>
      <c r="E839" s="8">
        <v>1</v>
      </c>
      <c r="F839" s="17">
        <f>'[1]Table 3'!F839</f>
        <v>83.333333333333343</v>
      </c>
      <c r="G839" s="17">
        <f t="shared" si="8"/>
        <v>83.333333333333343</v>
      </c>
    </row>
    <row r="840" spans="1:7" ht="12.75" customHeight="1" x14ac:dyDescent="0.2">
      <c r="A840" s="10"/>
      <c r="B840" s="10"/>
      <c r="C840" s="8">
        <v>1</v>
      </c>
      <c r="D840" s="9" t="s">
        <v>41</v>
      </c>
      <c r="E840" s="8">
        <v>1</v>
      </c>
      <c r="F840" s="17">
        <f>'[1]Table 3'!F840</f>
        <v>8.3333333333333339</v>
      </c>
      <c r="G840" s="17">
        <f t="shared" si="8"/>
        <v>8.3333333333333339</v>
      </c>
    </row>
    <row r="841" spans="1:7" ht="12.75" customHeight="1" x14ac:dyDescent="0.2">
      <c r="A841" s="10"/>
      <c r="B841" s="10"/>
      <c r="C841" s="8">
        <v>1</v>
      </c>
      <c r="D841" s="9" t="s">
        <v>42</v>
      </c>
      <c r="E841" s="8">
        <v>1</v>
      </c>
      <c r="F841" s="17">
        <f>'[1]Table 3'!F841</f>
        <v>58.333333333333336</v>
      </c>
      <c r="G841" s="17">
        <f t="shared" si="8"/>
        <v>58.333333333333336</v>
      </c>
    </row>
    <row r="842" spans="1:7" ht="12.75" customHeight="1" x14ac:dyDescent="0.2">
      <c r="A842" s="10"/>
      <c r="B842" s="10"/>
      <c r="C842" s="8">
        <v>1</v>
      </c>
      <c r="D842" s="9" t="s">
        <v>53</v>
      </c>
      <c r="E842" s="8">
        <v>1</v>
      </c>
      <c r="F842" s="17">
        <f>'[1]Table 3'!F842</f>
        <v>41.666666666666671</v>
      </c>
      <c r="G842" s="17">
        <f t="shared" si="8"/>
        <v>41.666666666666671</v>
      </c>
    </row>
    <row r="843" spans="1:7" ht="12.75" customHeight="1" x14ac:dyDescent="0.2">
      <c r="A843" s="10"/>
      <c r="B843" s="10"/>
      <c r="C843" s="8">
        <v>1</v>
      </c>
      <c r="D843" s="9" t="s">
        <v>54</v>
      </c>
      <c r="E843" s="8">
        <v>1</v>
      </c>
      <c r="F843" s="17">
        <f>'[1]Table 3'!F843</f>
        <v>50</v>
      </c>
      <c r="G843" s="17">
        <f t="shared" si="8"/>
        <v>50</v>
      </c>
    </row>
    <row r="844" spans="1:7" ht="12.75" customHeight="1" x14ac:dyDescent="0.2">
      <c r="A844" s="10"/>
      <c r="B844" s="10"/>
      <c r="C844" s="10"/>
      <c r="D844" s="11" t="s">
        <v>45</v>
      </c>
      <c r="E844" s="11" t="s">
        <v>46</v>
      </c>
      <c r="F844" s="12"/>
      <c r="G844" s="19">
        <f>SUM(G813:G843)</f>
        <v>10900.000000000002</v>
      </c>
    </row>
    <row r="845" spans="1:7" ht="12.75" customHeight="1" x14ac:dyDescent="0.2">
      <c r="A845" s="8">
        <v>5</v>
      </c>
      <c r="B845" s="33" t="s">
        <v>55</v>
      </c>
      <c r="C845" s="8">
        <v>1</v>
      </c>
      <c r="D845" s="9" t="s">
        <v>12</v>
      </c>
      <c r="E845" s="8">
        <v>1</v>
      </c>
      <c r="F845" s="17">
        <f>'[1]Table 3'!F845</f>
        <v>166.66666666666669</v>
      </c>
      <c r="G845" s="17">
        <f t="shared" si="8"/>
        <v>166.66666666666669</v>
      </c>
    </row>
    <row r="846" spans="1:7" ht="12.75" customHeight="1" x14ac:dyDescent="0.2">
      <c r="A846" s="10"/>
      <c r="B846" s="34"/>
      <c r="C846" s="8">
        <v>1</v>
      </c>
      <c r="D846" s="9" t="s">
        <v>13</v>
      </c>
      <c r="E846" s="8">
        <v>1</v>
      </c>
      <c r="F846" s="17">
        <f>'[1]Table 3'!F846</f>
        <v>125</v>
      </c>
      <c r="G846" s="17">
        <f t="shared" ref="G846:G875" si="9">C846*F846</f>
        <v>125</v>
      </c>
    </row>
    <row r="847" spans="1:7" ht="12.75" customHeight="1" x14ac:dyDescent="0.2">
      <c r="A847" s="10"/>
      <c r="B847" s="10"/>
      <c r="C847" s="8">
        <v>1</v>
      </c>
      <c r="D847" s="9" t="s">
        <v>14</v>
      </c>
      <c r="E847" s="8">
        <v>1</v>
      </c>
      <c r="F847" s="17">
        <f>'[1]Table 3'!F847</f>
        <v>208.33333333333334</v>
      </c>
      <c r="G847" s="17">
        <f t="shared" si="9"/>
        <v>208.33333333333334</v>
      </c>
    </row>
    <row r="848" spans="1:7" ht="12.75" customHeight="1" x14ac:dyDescent="0.2">
      <c r="A848" s="10"/>
      <c r="B848" s="10"/>
      <c r="C848" s="8">
        <v>1</v>
      </c>
      <c r="D848" s="9" t="s">
        <v>15</v>
      </c>
      <c r="E848" s="9" t="s">
        <v>16</v>
      </c>
      <c r="F848" s="17">
        <f>'[1]Table 3'!F848</f>
        <v>458.33333333333337</v>
      </c>
      <c r="G848" s="17">
        <f t="shared" si="9"/>
        <v>458.33333333333337</v>
      </c>
    </row>
    <row r="849" spans="1:7" ht="12.75" customHeight="1" x14ac:dyDescent="0.2">
      <c r="A849" s="10"/>
      <c r="B849" s="10"/>
      <c r="C849" s="8">
        <v>1</v>
      </c>
      <c r="D849" s="9" t="s">
        <v>17</v>
      </c>
      <c r="E849" s="13">
        <v>1</v>
      </c>
      <c r="F849" s="17">
        <f>'[1]Table 3'!F849</f>
        <v>250</v>
      </c>
      <c r="G849" s="17">
        <f t="shared" si="9"/>
        <v>250</v>
      </c>
    </row>
    <row r="850" spans="1:7" ht="12.75" customHeight="1" x14ac:dyDescent="0.2">
      <c r="A850" s="10"/>
      <c r="B850" s="10"/>
      <c r="C850" s="8">
        <v>1</v>
      </c>
      <c r="D850" s="9" t="s">
        <v>18</v>
      </c>
      <c r="E850" s="9" t="s">
        <v>16</v>
      </c>
      <c r="F850" s="17">
        <f>'[1]Table 3'!F850</f>
        <v>333.33333333333337</v>
      </c>
      <c r="G850" s="17">
        <f t="shared" si="9"/>
        <v>333.33333333333337</v>
      </c>
    </row>
    <row r="851" spans="1:7" ht="12.75" customHeight="1" x14ac:dyDescent="0.2">
      <c r="A851" s="10"/>
      <c r="B851" s="10"/>
      <c r="C851" s="8">
        <v>1</v>
      </c>
      <c r="D851" s="9" t="s">
        <v>19</v>
      </c>
      <c r="E851" s="9" t="s">
        <v>20</v>
      </c>
      <c r="F851" s="17">
        <f>'[1]Table 3'!F851</f>
        <v>150</v>
      </c>
      <c r="G851" s="17">
        <f t="shared" si="9"/>
        <v>150</v>
      </c>
    </row>
    <row r="852" spans="1:7" ht="12.75" customHeight="1" x14ac:dyDescent="0.2">
      <c r="A852" s="10"/>
      <c r="B852" s="10"/>
      <c r="C852" s="8">
        <v>1</v>
      </c>
      <c r="D852" s="9" t="s">
        <v>21</v>
      </c>
      <c r="E852" s="8">
        <v>1</v>
      </c>
      <c r="F852" s="17">
        <f>'[1]Table 3'!F852</f>
        <v>125</v>
      </c>
      <c r="G852" s="17">
        <f t="shared" si="9"/>
        <v>125</v>
      </c>
    </row>
    <row r="853" spans="1:7" ht="12.75" customHeight="1" x14ac:dyDescent="0.2">
      <c r="A853" s="10"/>
      <c r="B853" s="10"/>
      <c r="C853" s="8">
        <v>1</v>
      </c>
      <c r="D853" s="9" t="s">
        <v>22</v>
      </c>
      <c r="E853" s="8">
        <v>1</v>
      </c>
      <c r="F853" s="17">
        <f>'[1]Table 3'!F853</f>
        <v>41.666666666666671</v>
      </c>
      <c r="G853" s="17">
        <f t="shared" si="9"/>
        <v>41.666666666666671</v>
      </c>
    </row>
    <row r="854" spans="1:7" ht="12.75" customHeight="1" x14ac:dyDescent="0.2">
      <c r="A854" s="10"/>
      <c r="B854" s="10"/>
      <c r="C854" s="8">
        <v>1</v>
      </c>
      <c r="D854" s="9" t="s">
        <v>23</v>
      </c>
      <c r="E854" s="8">
        <v>1</v>
      </c>
      <c r="F854" s="17">
        <f>'[1]Table 3'!F854</f>
        <v>62.5</v>
      </c>
      <c r="G854" s="17">
        <f t="shared" si="9"/>
        <v>62.5</v>
      </c>
    </row>
    <row r="855" spans="1:7" ht="12.75" customHeight="1" x14ac:dyDescent="0.2">
      <c r="A855" s="10"/>
      <c r="B855" s="10"/>
      <c r="C855" s="8">
        <v>1</v>
      </c>
      <c r="D855" s="9" t="s">
        <v>24</v>
      </c>
      <c r="E855" s="9" t="s">
        <v>20</v>
      </c>
      <c r="F855" s="17">
        <f>'[1]Table 3'!F855</f>
        <v>83.333333333333343</v>
      </c>
      <c r="G855" s="17">
        <f t="shared" si="9"/>
        <v>83.333333333333343</v>
      </c>
    </row>
    <row r="856" spans="1:7" ht="12.75" customHeight="1" x14ac:dyDescent="0.2">
      <c r="A856" s="10"/>
      <c r="B856" s="10"/>
      <c r="C856" s="8">
        <v>1</v>
      </c>
      <c r="D856" s="9" t="s">
        <v>25</v>
      </c>
      <c r="E856" s="8">
        <v>1</v>
      </c>
      <c r="F856" s="17">
        <f>'[1]Table 3'!F856</f>
        <v>166.66666666666669</v>
      </c>
      <c r="G856" s="17">
        <f t="shared" si="9"/>
        <v>166.66666666666669</v>
      </c>
    </row>
    <row r="857" spans="1:7" ht="12.75" customHeight="1" x14ac:dyDescent="0.2">
      <c r="A857" s="10"/>
      <c r="B857" s="10"/>
      <c r="C857" s="8">
        <v>1</v>
      </c>
      <c r="D857" s="9" t="s">
        <v>26</v>
      </c>
      <c r="E857" s="8">
        <v>1</v>
      </c>
      <c r="F857" s="17">
        <f>'[1]Table 3'!F857</f>
        <v>1041.6666666666667</v>
      </c>
      <c r="G857" s="17">
        <f t="shared" si="9"/>
        <v>1041.6666666666667</v>
      </c>
    </row>
    <row r="858" spans="1:7" ht="12.75" customHeight="1" x14ac:dyDescent="0.2">
      <c r="A858" s="10"/>
      <c r="B858" s="10"/>
      <c r="C858" s="8">
        <v>1</v>
      </c>
      <c r="D858" s="9" t="s">
        <v>27</v>
      </c>
      <c r="E858" s="8">
        <v>1</v>
      </c>
      <c r="F858" s="17">
        <f>'[1]Table 3'!F858</f>
        <v>291.66666666666669</v>
      </c>
      <c r="G858" s="17">
        <f t="shared" si="9"/>
        <v>291.66666666666669</v>
      </c>
    </row>
    <row r="859" spans="1:7" ht="12.75" customHeight="1" x14ac:dyDescent="0.2">
      <c r="A859" s="10"/>
      <c r="B859" s="10"/>
      <c r="C859" s="8">
        <v>1</v>
      </c>
      <c r="D859" s="9" t="s">
        <v>28</v>
      </c>
      <c r="E859" s="9" t="s">
        <v>20</v>
      </c>
      <c r="F859" s="17">
        <f>'[1]Table 3'!F859</f>
        <v>750</v>
      </c>
      <c r="G859" s="17">
        <f t="shared" si="9"/>
        <v>750</v>
      </c>
    </row>
    <row r="860" spans="1:7" ht="12.75" customHeight="1" x14ac:dyDescent="0.2">
      <c r="A860" s="10"/>
      <c r="B860" s="10"/>
      <c r="C860" s="8">
        <v>1</v>
      </c>
      <c r="D860" s="14" t="s">
        <v>88</v>
      </c>
      <c r="E860" s="8">
        <v>1</v>
      </c>
      <c r="F860" s="17">
        <f>'[1]Table 3'!F860</f>
        <v>150</v>
      </c>
      <c r="G860" s="17">
        <f t="shared" si="9"/>
        <v>150</v>
      </c>
    </row>
    <row r="861" spans="1:7" ht="12.75" customHeight="1" x14ac:dyDescent="0.2">
      <c r="A861" s="10"/>
      <c r="B861" s="10"/>
      <c r="C861" s="8">
        <v>1</v>
      </c>
      <c r="D861" s="9" t="s">
        <v>30</v>
      </c>
      <c r="E861" s="8">
        <v>1</v>
      </c>
      <c r="F861" s="17">
        <f>'[1]Table 3'!F861</f>
        <v>1266.6666666666667</v>
      </c>
      <c r="G861" s="17">
        <f t="shared" si="9"/>
        <v>1266.6666666666667</v>
      </c>
    </row>
    <row r="862" spans="1:7" ht="12.75" customHeight="1" x14ac:dyDescent="0.2">
      <c r="A862" s="10"/>
      <c r="B862" s="10"/>
      <c r="C862" s="8">
        <v>1</v>
      </c>
      <c r="D862" s="9" t="s">
        <v>31</v>
      </c>
      <c r="E862" s="8">
        <v>1</v>
      </c>
      <c r="F862" s="17">
        <f>'[1]Table 3'!F862</f>
        <v>683.33333333333337</v>
      </c>
      <c r="G862" s="17">
        <f t="shared" si="9"/>
        <v>683.33333333333337</v>
      </c>
    </row>
    <row r="863" spans="1:7" ht="12.75" customHeight="1" x14ac:dyDescent="0.2">
      <c r="A863" s="10"/>
      <c r="B863" s="10"/>
      <c r="C863" s="8">
        <v>1</v>
      </c>
      <c r="D863" s="14" t="s">
        <v>65</v>
      </c>
      <c r="E863" s="8">
        <v>1</v>
      </c>
      <c r="F863" s="17">
        <f>'[1]Table 3'!F863</f>
        <v>291.66666666666669</v>
      </c>
      <c r="G863" s="17">
        <f t="shared" si="9"/>
        <v>291.66666666666669</v>
      </c>
    </row>
    <row r="864" spans="1:7" ht="12.75" customHeight="1" x14ac:dyDescent="0.2">
      <c r="A864" s="10"/>
      <c r="B864" s="10"/>
      <c r="C864" s="8">
        <v>1</v>
      </c>
      <c r="D864" s="9" t="s">
        <v>33</v>
      </c>
      <c r="E864" s="8">
        <v>1</v>
      </c>
      <c r="F864" s="17">
        <f>'[1]Table 3'!F864</f>
        <v>83.333333333333343</v>
      </c>
      <c r="G864" s="17">
        <f t="shared" si="9"/>
        <v>83.333333333333343</v>
      </c>
    </row>
    <row r="865" spans="1:8" ht="12.75" customHeight="1" x14ac:dyDescent="0.2">
      <c r="A865" s="10"/>
      <c r="B865" s="10"/>
      <c r="C865" s="8">
        <v>1</v>
      </c>
      <c r="D865" s="9" t="s">
        <v>34</v>
      </c>
      <c r="E865" s="8">
        <v>1</v>
      </c>
      <c r="F865" s="17">
        <f>'[1]Table 3'!F865</f>
        <v>125</v>
      </c>
      <c r="G865" s="17">
        <f t="shared" si="9"/>
        <v>125</v>
      </c>
    </row>
    <row r="866" spans="1:8" ht="12.75" customHeight="1" x14ac:dyDescent="0.2">
      <c r="A866" s="10"/>
      <c r="B866" s="10"/>
      <c r="C866" s="8">
        <v>1</v>
      </c>
      <c r="D866" s="9" t="s">
        <v>35</v>
      </c>
      <c r="E866" s="8">
        <v>1</v>
      </c>
      <c r="F866" s="17">
        <f>'[1]Table 3'!F866</f>
        <v>41.666666666666671</v>
      </c>
      <c r="G866" s="17">
        <f t="shared" si="9"/>
        <v>41.666666666666671</v>
      </c>
    </row>
    <row r="867" spans="1:8" ht="12.75" customHeight="1" x14ac:dyDescent="0.2">
      <c r="A867" s="10"/>
      <c r="B867" s="10"/>
      <c r="C867" s="8">
        <v>1</v>
      </c>
      <c r="D867" s="9" t="s">
        <v>36</v>
      </c>
      <c r="E867" s="8">
        <v>1</v>
      </c>
      <c r="F867" s="17">
        <f>'[1]Table 3'!F867</f>
        <v>104.16666666666667</v>
      </c>
      <c r="G867" s="17">
        <f t="shared" si="9"/>
        <v>104.16666666666667</v>
      </c>
    </row>
    <row r="868" spans="1:8" ht="12.75" customHeight="1" x14ac:dyDescent="0.2">
      <c r="A868" s="10"/>
      <c r="B868" s="10"/>
      <c r="C868" s="8">
        <v>1</v>
      </c>
      <c r="D868" s="9" t="s">
        <v>37</v>
      </c>
      <c r="E868" s="8">
        <v>1</v>
      </c>
      <c r="F868" s="17">
        <f>'[1]Table 3'!F868</f>
        <v>125</v>
      </c>
      <c r="G868" s="17">
        <f t="shared" si="9"/>
        <v>125</v>
      </c>
    </row>
    <row r="869" spans="1:8" ht="12.75" customHeight="1" x14ac:dyDescent="0.2">
      <c r="A869" s="10"/>
      <c r="B869" s="10"/>
      <c r="C869" s="8">
        <v>1</v>
      </c>
      <c r="D869" s="9" t="s">
        <v>38</v>
      </c>
      <c r="E869" s="8">
        <v>1</v>
      </c>
      <c r="F869" s="17">
        <f>'[1]Table 3'!F869</f>
        <v>100</v>
      </c>
      <c r="G869" s="17">
        <f t="shared" si="9"/>
        <v>100</v>
      </c>
    </row>
    <row r="870" spans="1:8" ht="12.75" customHeight="1" x14ac:dyDescent="0.2">
      <c r="A870" s="10"/>
      <c r="B870" s="10"/>
      <c r="C870" s="8">
        <v>1</v>
      </c>
      <c r="D870" s="9" t="s">
        <v>39</v>
      </c>
      <c r="E870" s="8">
        <v>1</v>
      </c>
      <c r="F870" s="17">
        <f>'[1]Table 3'!F870</f>
        <v>41.666666666666671</v>
      </c>
      <c r="G870" s="17">
        <f t="shared" si="9"/>
        <v>41.666666666666671</v>
      </c>
    </row>
    <row r="871" spans="1:8" ht="12.75" customHeight="1" x14ac:dyDescent="0.2">
      <c r="A871" s="10"/>
      <c r="B871" s="10"/>
      <c r="C871" s="8">
        <v>1</v>
      </c>
      <c r="D871" s="9" t="s">
        <v>40</v>
      </c>
      <c r="E871" s="8">
        <v>1</v>
      </c>
      <c r="F871" s="17">
        <f>'[1]Table 3'!F871</f>
        <v>150</v>
      </c>
      <c r="G871" s="17">
        <f t="shared" si="9"/>
        <v>150</v>
      </c>
    </row>
    <row r="872" spans="1:8" ht="12.75" customHeight="1" x14ac:dyDescent="0.2">
      <c r="A872" s="10"/>
      <c r="B872" s="10"/>
      <c r="C872" s="8">
        <v>1</v>
      </c>
      <c r="D872" s="9" t="s">
        <v>41</v>
      </c>
      <c r="E872" s="8">
        <v>1</v>
      </c>
      <c r="F872" s="17">
        <f>'[1]Table 3'!F872</f>
        <v>8.3333333333333339</v>
      </c>
      <c r="G872" s="17">
        <f t="shared" si="9"/>
        <v>8.3333333333333339</v>
      </c>
    </row>
    <row r="873" spans="1:8" ht="12.75" customHeight="1" x14ac:dyDescent="0.2">
      <c r="A873" s="10"/>
      <c r="B873" s="10"/>
      <c r="C873" s="8">
        <v>1</v>
      </c>
      <c r="D873" s="9" t="s">
        <v>42</v>
      </c>
      <c r="E873" s="8">
        <v>1</v>
      </c>
      <c r="F873" s="17">
        <f>'[1]Table 3'!F873</f>
        <v>58.333333333333336</v>
      </c>
      <c r="G873" s="17">
        <f t="shared" si="9"/>
        <v>58.333333333333336</v>
      </c>
    </row>
    <row r="874" spans="1:8" ht="12.75" customHeight="1" x14ac:dyDescent="0.2">
      <c r="A874" s="10"/>
      <c r="B874" s="10"/>
      <c r="C874" s="8">
        <v>1</v>
      </c>
      <c r="D874" s="9" t="s">
        <v>43</v>
      </c>
      <c r="E874" s="8">
        <v>1</v>
      </c>
      <c r="F874" s="17">
        <f>'[1]Table 3'!F874</f>
        <v>41.666666666666671</v>
      </c>
      <c r="G874" s="17">
        <f t="shared" si="9"/>
        <v>41.666666666666671</v>
      </c>
    </row>
    <row r="875" spans="1:8" ht="12.75" customHeight="1" x14ac:dyDescent="0.2">
      <c r="A875" s="10"/>
      <c r="B875" s="10"/>
      <c r="C875" s="8">
        <v>1</v>
      </c>
      <c r="D875" s="9" t="s">
        <v>44</v>
      </c>
      <c r="E875" s="8">
        <v>1</v>
      </c>
      <c r="F875" s="17">
        <f>'[1]Table 3'!F875</f>
        <v>41.666666666666671</v>
      </c>
      <c r="G875" s="17">
        <f t="shared" si="9"/>
        <v>41.666666666666671</v>
      </c>
    </row>
    <row r="876" spans="1:8" ht="12.75" customHeight="1" x14ac:dyDescent="0.2">
      <c r="A876" s="10"/>
      <c r="B876" s="10"/>
      <c r="C876" s="10"/>
      <c r="D876" s="16" t="s">
        <v>45</v>
      </c>
      <c r="E876" s="16" t="s">
        <v>46</v>
      </c>
      <c r="F876" s="12"/>
      <c r="G876" s="20">
        <f>SUM(G845:G875)</f>
        <v>7566.666666666667</v>
      </c>
    </row>
    <row r="877" spans="1:8" ht="12.75" customHeight="1" x14ac:dyDescent="0.2">
      <c r="A877" s="35" t="s">
        <v>94</v>
      </c>
      <c r="B877" s="36"/>
      <c r="C877" s="36"/>
      <c r="D877" s="37"/>
      <c r="E877" s="11" t="s">
        <v>46</v>
      </c>
      <c r="F877" s="12"/>
      <c r="G877" s="20">
        <f>G748+G780+G812+G844+G876</f>
        <v>52116.666666666672</v>
      </c>
    </row>
    <row r="878" spans="1:8" ht="12.75" customHeight="1" x14ac:dyDescent="0.2">
      <c r="A878" s="35" t="s">
        <v>95</v>
      </c>
      <c r="B878" s="36"/>
      <c r="C878" s="36"/>
      <c r="D878" s="36"/>
      <c r="E878" s="36"/>
      <c r="F878" s="37"/>
      <c r="G878" s="20">
        <f>G400+G877</f>
        <v>256591.66999999998</v>
      </c>
    </row>
    <row r="879" spans="1:8" ht="12.75" customHeight="1" x14ac:dyDescent="0.2">
      <c r="A879" s="38" t="s">
        <v>96</v>
      </c>
      <c r="B879" s="39"/>
      <c r="C879" s="39"/>
      <c r="D879" s="39"/>
      <c r="E879" s="39"/>
      <c r="F879" s="40"/>
      <c r="G879" s="21">
        <f>G878*1.2</f>
        <v>307910.00399999996</v>
      </c>
    </row>
    <row r="880" spans="1:8" ht="17.25" customHeight="1" x14ac:dyDescent="0.2">
      <c r="A880" s="42" t="s">
        <v>97</v>
      </c>
      <c r="B880" s="27"/>
      <c r="C880" s="27"/>
      <c r="D880" s="27"/>
      <c r="E880" s="27"/>
      <c r="F880" s="27"/>
      <c r="G880" s="27"/>
      <c r="H880" s="27"/>
    </row>
    <row r="881" spans="1:8" ht="17.25" customHeight="1" x14ac:dyDescent="0.2">
      <c r="A881" s="42" t="s">
        <v>98</v>
      </c>
      <c r="B881" s="28"/>
      <c r="C881" s="28"/>
      <c r="D881" s="28"/>
      <c r="E881" s="28"/>
      <c r="F881" s="28"/>
      <c r="G881" s="28"/>
      <c r="H881" s="28"/>
    </row>
    <row r="882" spans="1:8" ht="17.25" customHeight="1" x14ac:dyDescent="0.2">
      <c r="A882" s="42" t="s">
        <v>99</v>
      </c>
      <c r="B882" s="27"/>
      <c r="C882" s="27"/>
      <c r="D882" s="27"/>
      <c r="E882" s="27"/>
      <c r="F882" s="27"/>
      <c r="G882" s="27"/>
      <c r="H882" s="27"/>
    </row>
    <row r="883" spans="1:8" ht="34.5" customHeight="1" x14ac:dyDescent="0.2">
      <c r="A883" s="25"/>
      <c r="B883" s="25"/>
      <c r="C883" s="25"/>
      <c r="D883" s="25"/>
      <c r="E883" s="25"/>
      <c r="F883" s="25"/>
      <c r="G883" s="25"/>
      <c r="H883" s="25"/>
    </row>
    <row r="884" spans="1:8" ht="17.25" customHeight="1" x14ac:dyDescent="0.2">
      <c r="A884" s="26"/>
      <c r="B884" s="26"/>
      <c r="C884" s="26"/>
      <c r="D884" s="26"/>
      <c r="E884" s="26"/>
      <c r="F884" s="26"/>
      <c r="G884" s="26"/>
      <c r="H884" s="26"/>
    </row>
    <row r="885" spans="1:8" ht="17.25" customHeight="1" x14ac:dyDescent="0.2">
      <c r="A885" s="41"/>
      <c r="B885" s="41"/>
      <c r="C885" s="41"/>
      <c r="D885" s="41"/>
      <c r="E885" s="41"/>
      <c r="F885" s="41"/>
      <c r="G885" s="41"/>
      <c r="H885" s="41"/>
    </row>
    <row r="886" spans="1:8" ht="17.25" customHeight="1" x14ac:dyDescent="0.2">
      <c r="A886" s="43"/>
      <c r="B886" s="43"/>
      <c r="C886" s="43"/>
      <c r="D886" s="43"/>
      <c r="E886" s="43"/>
      <c r="F886" s="43"/>
      <c r="G886" s="43"/>
      <c r="H886" s="43"/>
    </row>
    <row r="887" spans="1:8" ht="17.25" customHeight="1" x14ac:dyDescent="0.2">
      <c r="A887" s="44"/>
      <c r="B887" s="44"/>
      <c r="C887" s="44"/>
      <c r="D887" s="44"/>
      <c r="E887" s="44"/>
      <c r="F887" s="44"/>
      <c r="G887" s="44"/>
      <c r="H887" s="44"/>
    </row>
    <row r="888" spans="1:8" ht="90.6" customHeight="1" x14ac:dyDescent="0.2">
      <c r="A888" s="22"/>
      <c r="B888" s="22"/>
      <c r="C888" s="22"/>
      <c r="D888" s="22"/>
      <c r="E888" s="22"/>
      <c r="F888" s="22"/>
      <c r="G888" s="22"/>
      <c r="H888" s="22"/>
    </row>
    <row r="889" spans="1:8" ht="17.25" customHeight="1" x14ac:dyDescent="0.2">
      <c r="A889" s="45"/>
      <c r="B889" s="45"/>
      <c r="C889" s="45"/>
      <c r="D889" s="45"/>
      <c r="E889" s="45"/>
      <c r="F889" s="45"/>
      <c r="G889" s="45"/>
      <c r="H889" s="45"/>
    </row>
    <row r="890" spans="1:8" ht="17.25" customHeight="1" x14ac:dyDescent="0.2">
      <c r="A890" s="28"/>
      <c r="B890" s="28"/>
      <c r="C890" s="28"/>
      <c r="D890" s="28"/>
      <c r="E890" s="28"/>
      <c r="F890" s="28"/>
      <c r="G890" s="28"/>
      <c r="H890" s="28"/>
    </row>
    <row r="891" spans="1:8" ht="17.25" customHeight="1" x14ac:dyDescent="0.2">
      <c r="A891" s="28"/>
      <c r="B891" s="28"/>
      <c r="C891" s="28"/>
      <c r="D891" s="28"/>
      <c r="E891" s="28"/>
      <c r="F891" s="28"/>
      <c r="G891" s="28"/>
      <c r="H891" s="28"/>
    </row>
    <row r="892" spans="1:8" ht="17.25" customHeight="1" x14ac:dyDescent="0.2">
      <c r="A892" s="42"/>
      <c r="B892" s="28"/>
      <c r="C892" s="28"/>
      <c r="D892" s="28"/>
      <c r="E892" s="28"/>
      <c r="F892" s="28"/>
      <c r="G892" s="28"/>
      <c r="H892" s="28"/>
    </row>
    <row r="893" spans="1:8" ht="0.95" customHeight="1" x14ac:dyDescent="0.2"/>
    <row r="894" spans="1:8" ht="0.95" customHeight="1" x14ac:dyDescent="0.2"/>
  </sheetData>
  <mergeCells count="47">
    <mergeCell ref="A891:H891"/>
    <mergeCell ref="A892:H892"/>
    <mergeCell ref="A886:H886"/>
    <mergeCell ref="A887:H887"/>
    <mergeCell ref="A888:H888"/>
    <mergeCell ref="A889:H889"/>
    <mergeCell ref="A890:H890"/>
    <mergeCell ref="A881:H881"/>
    <mergeCell ref="A882:H882"/>
    <mergeCell ref="A883:H883"/>
    <mergeCell ref="A884:H884"/>
    <mergeCell ref="A885:H885"/>
    <mergeCell ref="B845:B846"/>
    <mergeCell ref="A877:D877"/>
    <mergeCell ref="A878:F878"/>
    <mergeCell ref="A879:F879"/>
    <mergeCell ref="A880:H880"/>
    <mergeCell ref="A716:G716"/>
    <mergeCell ref="B717:B718"/>
    <mergeCell ref="B749:B750"/>
    <mergeCell ref="B781:B782"/>
    <mergeCell ref="B813:B814"/>
    <mergeCell ref="B562:B563"/>
    <mergeCell ref="B594:B595"/>
    <mergeCell ref="B626:B627"/>
    <mergeCell ref="B658:B659"/>
    <mergeCell ref="A715:E715"/>
    <mergeCell ref="A401:G401"/>
    <mergeCell ref="B402:B403"/>
    <mergeCell ref="B434:B435"/>
    <mergeCell ref="B466:B467"/>
    <mergeCell ref="B498:B499"/>
    <mergeCell ref="B197:B198"/>
    <mergeCell ref="B229:B230"/>
    <mergeCell ref="B261:B262"/>
    <mergeCell ref="B293:B294"/>
    <mergeCell ref="A400:E400"/>
    <mergeCell ref="B39:B40"/>
    <mergeCell ref="B71:B72"/>
    <mergeCell ref="B103:B104"/>
    <mergeCell ref="B135:B136"/>
    <mergeCell ref="B167:B168"/>
    <mergeCell ref="A1:H1"/>
    <mergeCell ref="A2:H2"/>
    <mergeCell ref="A3:H3"/>
    <mergeCell ref="A6:G6"/>
    <mergeCell ref="B7:B8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2026-03-16T15:18:56Z</cp:lastPrinted>
  <dcterms:created xsi:type="dcterms:W3CDTF">2026-03-16T07:51:45Z</dcterms:created>
  <dcterms:modified xsi:type="dcterms:W3CDTF">2026-03-16T15:22:59Z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2026-03-16T00:00:00Z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2026-03-16T00:00:00Z</vt:filetime>
  </property>
  <property fmtid="{D5CDD505-2E9C-101B-9397-08002B2CF9AE}" pid="5" name="Producer">
    <vt:lpwstr>www.ilovepdf.com</vt:lpwstr>
  </property>
</Properties>
</file>