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nstrumentar Partea II Repetat\"/>
    </mc:Choice>
  </mc:AlternateContent>
  <xr:revisionPtr revIDLastSave="0" documentId="13_ncr:1_{9E76ABA5-5620-4889-85F6-CBE6CB93B414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Лист1" sheetId="1" r:id="rId1"/>
    <sheet name="legenda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8" i="1" l="1"/>
  <c r="P3" i="1"/>
  <c r="P237" i="1"/>
  <c r="Q236" i="1"/>
  <c r="P236" i="1"/>
  <c r="Q235" i="1"/>
  <c r="P235" i="1"/>
  <c r="Q234" i="1"/>
  <c r="P234" i="1"/>
  <c r="Q233" i="1"/>
  <c r="P233" i="1"/>
  <c r="Q232" i="1"/>
  <c r="P232" i="1"/>
  <c r="Q231" i="1"/>
  <c r="P231" i="1"/>
  <c r="Q230" i="1"/>
  <c r="P230" i="1"/>
  <c r="Q229" i="1"/>
  <c r="P229" i="1"/>
  <c r="Q228" i="1"/>
  <c r="P228" i="1"/>
  <c r="Q227" i="1"/>
  <c r="P227" i="1"/>
  <c r="Q226" i="1"/>
  <c r="P226" i="1"/>
  <c r="Q225" i="1"/>
  <c r="P225" i="1"/>
  <c r="Q224" i="1"/>
  <c r="P224" i="1"/>
  <c r="Q223" i="1"/>
  <c r="P223" i="1"/>
  <c r="Q222" i="1"/>
  <c r="P222" i="1"/>
  <c r="Q221" i="1"/>
  <c r="P221" i="1"/>
  <c r="Q220" i="1"/>
  <c r="P220" i="1"/>
  <c r="Q219" i="1"/>
  <c r="P219" i="1"/>
  <c r="Q218" i="1"/>
  <c r="P218" i="1"/>
  <c r="Q217" i="1"/>
  <c r="P217" i="1"/>
  <c r="Q216" i="1"/>
  <c r="P216" i="1"/>
  <c r="Q215" i="1"/>
  <c r="P215" i="1"/>
  <c r="Q214" i="1"/>
  <c r="P214" i="1"/>
  <c r="Q213" i="1"/>
  <c r="P213" i="1"/>
  <c r="Q212" i="1"/>
  <c r="P212" i="1"/>
  <c r="Q211" i="1"/>
  <c r="P211" i="1"/>
  <c r="Q210" i="1"/>
  <c r="P210" i="1"/>
  <c r="Q209" i="1"/>
  <c r="P209" i="1"/>
  <c r="Q208" i="1"/>
  <c r="P208" i="1"/>
  <c r="Q207" i="1"/>
  <c r="P207" i="1"/>
  <c r="Q206" i="1"/>
  <c r="P206" i="1"/>
  <c r="Q205" i="1"/>
  <c r="P205" i="1"/>
  <c r="Q204" i="1"/>
  <c r="P204" i="1"/>
  <c r="Q203" i="1"/>
  <c r="P203" i="1"/>
  <c r="Q202" i="1"/>
  <c r="P202" i="1"/>
  <c r="Q201" i="1"/>
  <c r="P201" i="1"/>
  <c r="Q200" i="1"/>
  <c r="P200" i="1"/>
  <c r="Q199" i="1"/>
  <c r="P199" i="1"/>
  <c r="Q198" i="1"/>
  <c r="P198" i="1"/>
  <c r="Q197" i="1"/>
  <c r="P197" i="1"/>
  <c r="Q196" i="1"/>
  <c r="P196" i="1"/>
  <c r="Q195" i="1"/>
  <c r="P195" i="1"/>
  <c r="Q194" i="1"/>
  <c r="P194" i="1"/>
  <c r="Q193" i="1"/>
  <c r="P193" i="1"/>
  <c r="Q192" i="1"/>
  <c r="P192" i="1"/>
  <c r="Q191" i="1"/>
  <c r="P191" i="1"/>
  <c r="Q190" i="1"/>
  <c r="P190" i="1"/>
  <c r="Q189" i="1"/>
  <c r="P189" i="1"/>
  <c r="Q188" i="1"/>
  <c r="P188" i="1"/>
  <c r="Q187" i="1"/>
  <c r="P187" i="1"/>
  <c r="Q186" i="1"/>
  <c r="P186" i="1"/>
  <c r="Q185" i="1"/>
  <c r="P185" i="1"/>
  <c r="Q184" i="1"/>
  <c r="P184" i="1"/>
  <c r="Q183" i="1"/>
  <c r="P183" i="1"/>
  <c r="Q182" i="1"/>
  <c r="P182" i="1"/>
  <c r="Q181" i="1"/>
  <c r="P181" i="1"/>
  <c r="Q180" i="1"/>
  <c r="P180" i="1"/>
  <c r="Q179" i="1"/>
  <c r="P179" i="1"/>
  <c r="Q178" i="1"/>
  <c r="P178" i="1"/>
  <c r="Q177" i="1"/>
  <c r="P177" i="1"/>
  <c r="Q176" i="1"/>
  <c r="P176" i="1"/>
  <c r="Q175" i="1"/>
  <c r="P175" i="1"/>
  <c r="Q174" i="1"/>
  <c r="P174" i="1"/>
  <c r="Q173" i="1"/>
  <c r="P173" i="1"/>
  <c r="Q172" i="1"/>
  <c r="P172" i="1"/>
  <c r="Q171" i="1"/>
  <c r="P171" i="1"/>
  <c r="Q170" i="1"/>
  <c r="P170" i="1"/>
  <c r="Q169" i="1"/>
  <c r="P169" i="1"/>
  <c r="Q168" i="1"/>
  <c r="P168" i="1"/>
  <c r="Q167" i="1"/>
  <c r="P167" i="1"/>
  <c r="Q166" i="1"/>
  <c r="P166" i="1"/>
  <c r="Q165" i="1"/>
  <c r="P165" i="1"/>
  <c r="Q164" i="1"/>
  <c r="P164" i="1"/>
  <c r="Q163" i="1"/>
  <c r="P163" i="1"/>
  <c r="Q162" i="1"/>
  <c r="P162" i="1"/>
  <c r="Q161" i="1"/>
  <c r="P161" i="1"/>
  <c r="Q160" i="1"/>
  <c r="P160" i="1"/>
  <c r="Q159" i="1"/>
  <c r="P159" i="1"/>
  <c r="Q158" i="1"/>
  <c r="P158" i="1"/>
  <c r="Q157" i="1"/>
  <c r="P157" i="1"/>
  <c r="Q156" i="1"/>
  <c r="P156" i="1"/>
  <c r="Q155" i="1"/>
  <c r="P155" i="1"/>
  <c r="Q154" i="1"/>
  <c r="P154" i="1"/>
  <c r="Q153" i="1"/>
  <c r="P153" i="1"/>
  <c r="Q152" i="1"/>
  <c r="P152" i="1"/>
  <c r="Q151" i="1"/>
  <c r="P151" i="1"/>
  <c r="Q150" i="1"/>
  <c r="P150" i="1"/>
  <c r="Q149" i="1"/>
  <c r="P149" i="1"/>
  <c r="Q148" i="1"/>
  <c r="P148" i="1"/>
  <c r="Q147" i="1"/>
  <c r="P147" i="1"/>
  <c r="Q146" i="1"/>
  <c r="P146" i="1"/>
  <c r="Q145" i="1"/>
  <c r="P145" i="1"/>
  <c r="Q144" i="1"/>
  <c r="P144" i="1"/>
  <c r="Q143" i="1"/>
  <c r="P143" i="1"/>
  <c r="Q142" i="1"/>
  <c r="P142" i="1"/>
  <c r="Q141" i="1"/>
  <c r="P141" i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N5" i="1"/>
  <c r="N4" i="1"/>
</calcChain>
</file>

<file path=xl/sharedStrings.xml><?xml version="1.0" encoding="utf-8"?>
<sst xmlns="http://schemas.openxmlformats.org/spreadsheetml/2006/main" count="1428" uniqueCount="807">
  <si>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</si>
  <si>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</si>
  <si>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</si>
  <si>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</si>
  <si>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</si>
  <si>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</si>
  <si>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</si>
  <si>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</si>
  <si>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</si>
  <si>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</si>
  <si>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</si>
  <si>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</si>
  <si>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</si>
  <si>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</si>
  <si>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</si>
  <si>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</si>
  <si>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</si>
  <si>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</si>
  <si>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</si>
  <si>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</si>
  <si>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</si>
  <si>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</si>
  <si>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</si>
  <si>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</si>
  <si>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</si>
  <si>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</si>
  <si>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</si>
  <si>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</si>
  <si>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</si>
  <si>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</si>
  <si>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</si>
  <si>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</si>
  <si>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</si>
  <si>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</si>
  <si>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</si>
  <si>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</si>
  <si>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</si>
  <si>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</si>
  <si>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</si>
  <si>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</si>
  <si>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</si>
  <si>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</si>
  <si>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</si>
  <si>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</si>
  <si>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</si>
  <si>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</si>
  <si>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</si>
  <si>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</si>
  <si>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</si>
  <si>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</si>
  <si>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</si>
  <si>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</si>
  <si>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</si>
  <si>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</si>
  <si>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</si>
  <si>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</si>
  <si>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</si>
  <si>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</si>
  <si>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</si>
  <si>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</si>
  <si>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</si>
  <si>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</si>
  <si>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</si>
  <si>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</si>
  <si>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</si>
  <si>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</si>
  <si>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</si>
  <si>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</si>
  <si>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</si>
  <si>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</si>
  <si>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</si>
  <si>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</si>
  <si>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</si>
  <si>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</si>
  <si>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</si>
  <si>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</si>
  <si>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</si>
  <si>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</si>
  <si>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</si>
  <si>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</si>
  <si>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</si>
  <si>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</si>
  <si>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</si>
  <si>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</si>
  <si>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</si>
  <si>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</si>
  <si>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</si>
  <si>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</si>
  <si>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</si>
  <si>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</si>
  <si>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</si>
  <si>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</si>
  <si>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</si>
  <si>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</si>
  <si>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</si>
  <si>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</si>
  <si>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</si>
  <si>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</si>
  <si>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</si>
  <si>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</si>
  <si>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</si>
  <si>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</si>
  <si>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</si>
  <si>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</si>
  <si>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</si>
  <si>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</si>
  <si>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</si>
  <si>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</si>
  <si>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</si>
  <si>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</si>
  <si>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</si>
  <si>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</si>
  <si>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</si>
  <si>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</si>
  <si>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</si>
  <si>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</si>
  <si>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</si>
  <si>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</si>
  <si>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</si>
  <si>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</si>
  <si>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</si>
  <si>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</si>
  <si>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</si>
  <si>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</si>
  <si>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</si>
  <si>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</si>
  <si>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</si>
  <si>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</si>
  <si>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</si>
  <si>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</si>
  <si>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</si>
  <si>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</si>
  <si>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</si>
  <si>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</si>
  <si>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</si>
  <si>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</si>
  <si>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</si>
  <si>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</si>
  <si>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</si>
  <si>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</si>
  <si>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</si>
  <si>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</si>
  <si>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</si>
  <si>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</si>
  <si>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</si>
  <si>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</si>
  <si>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</si>
  <si>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</si>
  <si>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</si>
  <si>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</si>
  <si>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</si>
  <si>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</si>
  <si>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</si>
  <si>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</si>
  <si>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</si>
  <si>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</si>
  <si>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</si>
  <si>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</si>
  <si>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</si>
  <si>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</si>
  <si>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</si>
  <si>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</si>
  <si>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</si>
  <si>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</si>
  <si>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</si>
  <si>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</si>
  <si>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</si>
  <si>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</si>
  <si>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</si>
  <si>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</si>
  <si>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</si>
  <si>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</si>
  <si>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</si>
  <si>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</si>
  <si>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</si>
  <si>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</si>
  <si>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</si>
  <si>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</si>
  <si>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</si>
  <si>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</si>
  <si>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</si>
  <si>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</si>
  <si>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</si>
  <si>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</si>
  <si>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</si>
  <si>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</si>
  <si>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</si>
  <si>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</si>
  <si>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</si>
  <si>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</si>
  <si>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</si>
  <si>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</si>
  <si>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</si>
  <si>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</si>
  <si>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</si>
  <si>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</si>
  <si>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</si>
  <si>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</si>
  <si>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</si>
  <si>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</si>
  <si>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</si>
  <si>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</si>
  <si>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</si>
  <si>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</si>
  <si>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</si>
  <si>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</si>
  <si>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</si>
  <si>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</si>
  <si>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</si>
  <si>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</si>
  <si>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</si>
  <si>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</si>
  <si>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</si>
  <si>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</si>
  <si>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</si>
  <si>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</si>
  <si>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</si>
  <si>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</si>
  <si>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</si>
  <si>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</si>
  <si>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</si>
  <si>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</si>
  <si>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</si>
  <si>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</si>
  <si>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</si>
  <si>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</si>
  <si>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</si>
  <si>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</si>
  <si>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</si>
  <si>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</si>
  <si>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</si>
  <si>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</si>
  <si>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</si>
  <si>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</si>
  <si>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</si>
  <si>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</si>
  <si>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</si>
  <si>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</si>
  <si>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</si>
  <si>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</si>
  <si>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</si>
  <si>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</si>
  <si>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</si>
  <si>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</si>
  <si>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</si>
  <si>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</si>
  <si>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</si>
  <si>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</si>
  <si>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</si>
  <si>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</si>
  <si>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</si>
  <si>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</si>
  <si>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</si>
  <si>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</si>
  <si>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</si>
  <si>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</si>
  <si>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</si>
  <si>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</si>
  <si>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</si>
  <si>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</si>
  <si>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</si>
  <si>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</si>
  <si>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</si>
  <si>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</si>
  <si>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</si>
  <si>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</si>
  <si>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</si>
  <si>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</si>
  <si>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</si>
  <si>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</si>
  <si>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</si>
  <si>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</si>
  <si>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</si>
  <si>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</si>
  <si>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</si>
  <si>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</si>
  <si>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</si>
  <si>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</si>
  <si>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</si>
  <si>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</si>
  <si>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</si>
  <si>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</si>
  <si>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</si>
  <si>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</si>
  <si>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</si>
  <si>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</si>
  <si>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</si>
  <si>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</si>
  <si>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</si>
  <si>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</si>
  <si>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</si>
  <si>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</si>
  <si>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</si>
  <si>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</si>
  <si>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</si>
  <si>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</si>
  <si>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</si>
  <si>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</si>
  <si>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</si>
  <si>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</si>
  <si>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</si>
  <si>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</si>
  <si>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</si>
  <si>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</si>
  <si>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</si>
  <si>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</si>
  <si>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</si>
  <si>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</si>
  <si>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</si>
  <si>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</si>
  <si>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</si>
  <si>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</si>
  <si>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</si>
  <si>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</si>
  <si>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</si>
  <si>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</si>
  <si>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</si>
  <si>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</si>
  <si>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</si>
  <si>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</si>
  <si>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</si>
  <si>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</si>
  <si>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</si>
  <si>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</si>
  <si>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</si>
  <si>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</si>
  <si>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</si>
  <si>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</si>
  <si>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</si>
  <si>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</si>
  <si>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</si>
  <si>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</si>
  <si>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</si>
  <si>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</si>
  <si>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</si>
  <si>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</si>
  <si>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</si>
  <si>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</si>
  <si>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</si>
  <si>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</si>
  <si>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</si>
  <si>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</si>
  <si>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</si>
  <si>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</si>
  <si>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33100000-1</t>
  </si>
  <si>
    <t>Lot nr.  1 Instrumente pentru suturi și ligaturi Forceps inlaturare capse (dispozitiv de scos capsele de sutura. Din otel inoxidabil L 12cm ( 007879 )</t>
  </si>
  <si>
    <t>Lot nr.  2 Instrumente pentru suturi și ligaturi Pensă pentru sutura în bursă ( 007909 )</t>
  </si>
  <si>
    <t>Lot nr.  3 Instrumente pentru suturi și ligaturi Port ac cardiochirurgical minim-invaziv 365mm ( 007769 )</t>
  </si>
  <si>
    <t>Lot nr.  4 Instrumente pentru suturi și ligaturi Port ac tip Baumgartner ( 007776 )</t>
  </si>
  <si>
    <t>Lot nr.  5 Instrumente pentru suturi și ligaturi Port ac tip Castroviejo, curbat, lung.145mm ( 007605 )</t>
  </si>
  <si>
    <t>Lot nr.  6 Instrumente pentru suturi și ligaturi Port ac tip Castroviejo, drept, lung.145mm ( 007606 )</t>
  </si>
  <si>
    <t>Lot nr.  7 Instrumente pentru suturi și ligaturi Port ac tip Castroviejo, lung.200mm ( 007608 )</t>
  </si>
  <si>
    <t>Lot nr.  8 Instrumente pentru suturi și ligaturi Port ac tip DE BAKEY 150 mm ( 007600 )</t>
  </si>
  <si>
    <t>Lot nr.  9 Instrumente pentru suturi și ligaturi Port ac tip DE BAKEY 250mm ( 007599 )</t>
  </si>
  <si>
    <t>Lot nr.  10 Instrumente pentru suturi și ligaturi Port ac tip DE BAKEY 305 mm ( 007597 )</t>
  </si>
  <si>
    <t>Lot nr.  11 Instrumente pentru suturi și ligaturi Port ac tip HALSEY 120mm ( 007593 )</t>
  </si>
  <si>
    <t>Lot nr.  12 Instrumente pentru suturi și ligaturi Port ac tip HEGAR 180mm ( 007770 )</t>
  </si>
  <si>
    <t>Lot nr.  13 Instrumente pentru suturi și ligaturi Port ac tip HEGAR-MAYO 16-17 cm, dia ( 007594 )</t>
  </si>
  <si>
    <t>Lot nr.  14 Instrumente pentru suturi și ligaturi Port ac tip HEGAR-MAYO 18-19 cm, dia ( 007595 )</t>
  </si>
  <si>
    <t>Lot nr.  15 Instrumente pentru suturi și ligaturi Port ac tip HEGAR-MAYO 22-23 cm ( 007596 )</t>
  </si>
  <si>
    <t>Lot nr.  16 Instrumente pentru suturi și ligaturi Port ac tip RYDER ( 007774 )</t>
  </si>
  <si>
    <t>Lot nr.  17 Instrumente retractoare Departator  tip Farabef  (Army Retractor) ( 007672 )</t>
  </si>
  <si>
    <t>Lot nr.  18 Instrumente retractoare Depărtător de plagă ANDERSON-ADSON ( 007478 )</t>
  </si>
  <si>
    <t>Lot nr.  19 Instrumente retractoare Depărtător de plagă JANSEN ( 007479 )</t>
  </si>
  <si>
    <t>Lot nr.  20 Instrumentele chirurgicale generale de tăiere Foarfecă chirurgical DOYEN, 170mm ( 007489 )</t>
  </si>
  <si>
    <t>Lot nr.  21 Instrumentele chirurgicale ginecologice Foarfecă Sims 23cm ( 007872 )</t>
  </si>
  <si>
    <t>Lot nr.  22 Instrumentele chirurgicale ginecologice Histerometru Sims 33cm ( 007881 )</t>
  </si>
  <si>
    <t>Lot nr.  23 Instrumentele chirurgicale ginecologice Pensă Faure pentru histerectomie (Fiodorov) ( 007897 )</t>
  </si>
  <si>
    <t>Lot nr.  24 Instrumentele chirurgicale ginecologice Pensă tip Schroeder 25cm ( 007910 )</t>
  </si>
  <si>
    <t>Lot nr.  25 Instrumentele urologice Extractor de piatra tip HEIMING ( 007485 )</t>
  </si>
  <si>
    <t>Lot nr.  26 Instrument medical de diagnostic clinic Ciocan neurologic</t>
  </si>
  <si>
    <t>Lot nr.  27 Instrument medical de diagnostic clinic Oglinzi laringiene</t>
  </si>
  <si>
    <t>Lot nr.  28 Instrument medical de diagnostic clinic Oglinzi laringiene</t>
  </si>
  <si>
    <t>Lot nr.  29 Instrument medical de diagnostic clinic Oglinzi laringiene</t>
  </si>
  <si>
    <t>Lot nr.  30 Instrument medical de diagnostic clinic Mîiner pentru oglinzi cu buton</t>
  </si>
  <si>
    <t>Lot nr.  31 Retractor intercostal de reținere Finocchietto, 85mm</t>
  </si>
  <si>
    <t>Lot nr.  32 Retractor intercostal de reținere Finocchietto, 52mm</t>
  </si>
  <si>
    <t xml:space="preserve">Lot nr.  33 Depărtător de plagă St.Marks </t>
  </si>
  <si>
    <t>Lot nr.  34 Deschizator gura roser-konig</t>
  </si>
  <si>
    <t>Lot nr.  35 Instrumente de sterilizare și de depozitare a instrumentelor chirurgicale casolete sterilizare, 3L</t>
  </si>
  <si>
    <t>Lot nr.  36 Instrumente de sterilizare și de depozitare a instrumentelor chirurgicale casolete sterilizare, 6L</t>
  </si>
  <si>
    <t>Lot nr.  37 Instrumente de sterilizare și de depozitare a instrumentelor chirurgicale casolete sterilizare, 9L</t>
  </si>
  <si>
    <t>Lot nr.  38 Instrumente de sterilizare și de depozitare a instrumentelor chirurgicale casolete sterilizare, 2L</t>
  </si>
  <si>
    <t>Lot nr.  39 Instrumente de sterilizare și de depozitare a instrumentelor chirurgicale casolete sterilizare, 1L</t>
  </si>
  <si>
    <t>Lot nr.  40 Instrumente endoscopice Forceps biopsie gastroscop, reutilizabil</t>
  </si>
  <si>
    <t xml:space="preserve">Lot nr.  41 Instrumente endoscopice Forceps biopsiere pentru duodenoscop </t>
  </si>
  <si>
    <t>Lot nr.  42 Instrumente hemostatice Pensă tip Mosquito, drept, 150mm</t>
  </si>
  <si>
    <t>Lot nr.  43 Extractor pentru capse chirurgicale metalice</t>
  </si>
  <si>
    <t>Lot nr.  44 Pensa chalasion Desmarres</t>
  </si>
  <si>
    <t>Lot nr.  45 Pensa chalasion Lampbert</t>
  </si>
  <si>
    <t>Lot nr.  46 Freza oftalmologică</t>
  </si>
  <si>
    <t xml:space="preserve">Lot nr.  47 Inele de ligaturare endoscopică (Endoloop) </t>
  </si>
  <si>
    <t>Lot nr.  48 Cirlig pentru muschi Grafe 10 mm</t>
  </si>
  <si>
    <t>Lot nr.  49 Cirlig pentru muschi Grafe 8 mm</t>
  </si>
  <si>
    <t>Lot nr.  50 Bone Nibbling Rongeur (muscator de os) 140 mm</t>
  </si>
  <si>
    <t>Lot nr.  51 Bone Nibbling Rongeur (muscator de os) 160 mm</t>
  </si>
  <si>
    <t>Lot nr.  52 Foarfecă chirurgical METZENBAUM, 180 mm, curbate</t>
  </si>
  <si>
    <t>Lot nr.  53 Clampă vasculară DE BAKEY ATRAUMATA, 200 mm</t>
  </si>
  <si>
    <t>Lot nr.  54 Clampă bulldog GREGORY ATRAUMATA, curbată spre stânga, 120 mm</t>
  </si>
  <si>
    <t>Lot nr.  55 Foarfece vasculare DIETHRICH-POTTS, unghiulare, 180 mm</t>
  </si>
  <si>
    <t>Lot nr.  56 Foarfece de disecție MAYO-LEXER, curbate, TC: da, bont/bont, 165 mm.</t>
  </si>
  <si>
    <t>Lot nr.  57 DE BAKEY Pensetă Micro Atraumatică, dreaptă, 210 mm</t>
  </si>
  <si>
    <t>Lot nr.  58 Ac  pentru canularea venelor cu olivă</t>
  </si>
  <si>
    <t>Lot nr.  59 Stripper pentru endarterectomie, fără mâner, set</t>
  </si>
  <si>
    <t>Lot nr.  60 Stripper pentru endarterectomie, cu conductor, fără mâner, set.</t>
  </si>
  <si>
    <t>Lot nr.  61 Forceps pentru instalarea si extragera clamp bulldog</t>
  </si>
  <si>
    <t>Lot nr.  62 Portac cardiochirurgical minim-invaziv 365mm</t>
  </si>
  <si>
    <t xml:space="preserve">Lot nr.  63 Furtun pentru insuflator CO2                    </t>
  </si>
  <si>
    <t xml:space="preserve">Lot nr.  64 Extractor de flebectomie Varady 7''   </t>
  </si>
  <si>
    <t>Lot nr.  65 Ciupitor KERRISON, 2 mm, 180mm, 90°</t>
  </si>
  <si>
    <t>Lot nr.  66 Ciupitor KERRISON, 3 mm, 220mm, 130°</t>
  </si>
  <si>
    <t>Lot nr.  67 Ciupitor KERRISON, 4 mm, 220mm, 130°</t>
  </si>
  <si>
    <t>Lot nr.  68 Manta de aspirare si irigare 0°</t>
  </si>
  <si>
    <t>Lot nr.  69 Ciupitor de os pentru antrumul de tip STAMMBERGER</t>
  </si>
  <si>
    <t>Lot nr.  70 Cardiochirurgie (MICS). Clamp Aortic flexibil</t>
  </si>
  <si>
    <t>Lot nr.  71 Cardiochirurgie Portac de fire metalice</t>
  </si>
  <si>
    <t>Lot nr.  72 Cardiochirurgie. Foarfeca pentru fire de sutura</t>
  </si>
  <si>
    <t xml:space="preserve">Lot nr.  73 Pensa mușcătoare tip BLAKESLEY </t>
  </si>
  <si>
    <t xml:space="preserve">Lot nr.  74 Pensă mușcătoare dreaptă tip GRÜNWALD-HENKE </t>
  </si>
  <si>
    <t xml:space="preserve">Lot nr.  75 Pensa pentru coagulare bipolară </t>
  </si>
  <si>
    <t>Lot nr.  76 Teaca  cu obturator pentru uretrotom</t>
  </si>
  <si>
    <t>Lot nr.  77 Element de lucru pentru uretrotom</t>
  </si>
  <si>
    <t xml:space="preserve">Lot nr.  78 Cutit </t>
  </si>
  <si>
    <t>Lot nr.  79 Mininefroscop</t>
  </si>
  <si>
    <t>Lot nr.  80 Adapter pentru lumina pentru mininefroscop</t>
  </si>
  <si>
    <t>Lot nr.  81 Adapter pentru lumina pentru mininefroscop</t>
  </si>
  <si>
    <t xml:space="preserve">Lot nr.  82 Adapter </t>
  </si>
  <si>
    <t>Lot nr.  83 Cablu de lumina</t>
  </si>
  <si>
    <t>Lot nr.  84 Capac</t>
  </si>
  <si>
    <t>Lot nr.  85 Teaca externa pentru mininefroscop</t>
  </si>
  <si>
    <t>Lot nr.  86 Forceps de extragere, cupe zimțate.</t>
  </si>
  <si>
    <t>Lot nr.  87 Forceps de extragere, cupe netede</t>
  </si>
  <si>
    <t>Lot nr.  88 Sonde pentru litoclast</t>
  </si>
  <si>
    <t>Lot nr.  89 Probe pentru litoclast</t>
  </si>
  <si>
    <t>Lot nr.  90 Pensă pentru extragerea fragmentelor de calculi</t>
  </si>
  <si>
    <t>Lot nr.  91 Adapter pentru puncție/biopsie ecografica</t>
  </si>
  <si>
    <t>Lot nr.  92 Set de căpăcele de sigilare</t>
  </si>
  <si>
    <t>Lot nr.  93 Teacă Amplatz</t>
  </si>
  <si>
    <t>Lot nr.  94 Teacă de acces ureteral</t>
  </si>
  <si>
    <t>Lot nr.  95 Sistem pentru ghidarea acului de punctie</t>
  </si>
  <si>
    <t>Lot nr.  96 Cablu monopolar pentru generatorul Olympus ESG - 400</t>
  </si>
  <si>
    <t>Lot nr.  97 Set instrumente chirurgie generală</t>
  </si>
  <si>
    <t>Lot nr.  98 Sonda dentara în unghi N1</t>
  </si>
  <si>
    <t>Lot nr.  99 Mâner p/u oglindă dentară detaşabil</t>
  </si>
  <si>
    <t>Lot nr.  100 Oglinzi dentare fără mărire</t>
  </si>
  <si>
    <t>Lot nr.  101 Penceta stomatologică cu vîrf ascuţit</t>
  </si>
  <si>
    <t>Lot nr.  102 Spatulă bilaterală stomatologică p/u cement</t>
  </si>
  <si>
    <t>Lot nr.  103 Netezitoare duble stomatologice cu 2 fețe în  formă de mistrie</t>
  </si>
  <si>
    <t>Lot nr.  104 Tavă fără capac</t>
  </si>
  <si>
    <t>Lot nr.  106 Forceps pentru corpuri străine</t>
  </si>
  <si>
    <t>Lot nr.  107 Uretero-Renoscop</t>
  </si>
  <si>
    <t>Lot nr.  108 Forceps pentru intervenții urologice</t>
  </si>
  <si>
    <t xml:space="preserve">Lot nr.  109 Seringă </t>
  </si>
  <si>
    <t xml:space="preserve">Lot nr.  112 Cablu frecvență înaltă bipolar </t>
  </si>
  <si>
    <t xml:space="preserve">Lot nr.  113 Pistol pentru Biopsie </t>
  </si>
  <si>
    <t>Lot nr.  114 Tunelizator Allenberg</t>
  </si>
  <si>
    <t>Lot nr.  115 Retractor de tip Adson cu articulații</t>
  </si>
  <si>
    <t>Lot nr.  116 Retractor de tip Beckman-Eaton</t>
  </si>
  <si>
    <t>Lot nr.  117 Bisturiu pentru scalpel de tip Caspar</t>
  </si>
  <si>
    <t>Lot nr.  118 Clemă vasculară de tip Debakey(mosquito),</t>
  </si>
  <si>
    <t>Lot nr.  119 Foarfece abdominale de tip Nelson Metzenbaum, 260mm</t>
  </si>
  <si>
    <t>Lot nr.  120 Foarfece abdominale de tip Nelson Metzenbaum, 280mm</t>
  </si>
  <si>
    <t>Lot nr.  121 Foarfece pentru disectie de tip Metzenbaum, 180mm</t>
  </si>
  <si>
    <t>Lot nr.  122 Foarfece pentru disecție de tip Toennis-Adso</t>
  </si>
  <si>
    <t>Lot nr.  123 Foarfece pentru disectie de tip Metzenbaum, 200mm</t>
  </si>
  <si>
    <t>Lot nr.  124 Foarfece pentru disecție de tip Nelson</t>
  </si>
  <si>
    <t>Lot nr.  125 Foarfece vascular de tip Debakey, 21mm</t>
  </si>
  <si>
    <t>Lot nr.  126 Foarfece vascular de tip Debakey, 18mm</t>
  </si>
  <si>
    <t>Lot nr.  127 Clemă de tip bulldog, 120˚, 250G</t>
  </si>
  <si>
    <t>Lot nr.  128 Clemă de tip bulldog, 134˚, 350G</t>
  </si>
  <si>
    <t>Lot nr.  129 Clemă de tip bulldog, 120˚, 350G</t>
  </si>
  <si>
    <t>Lot nr.  130 Clemă de tip bulldog, 134˚, 250G</t>
  </si>
  <si>
    <t>Lot nr.  131 Clemă de tip bulldog, falcă curbată, 350G</t>
  </si>
  <si>
    <t>Lot nr.  132 Clemă de tip mini-bulldog, 7cm, curbat</t>
  </si>
  <si>
    <t>Lot nr.  133 Clemă de tip mini-bulldog, 8cm, drept</t>
  </si>
  <si>
    <t>Lot nr.  134 Clemă de tip mini-bulldog, 8cm, curbat</t>
  </si>
  <si>
    <t>Lot nr.  135 Clemă de tip mini-bulldog, 9.5cm, curbat</t>
  </si>
  <si>
    <t>Lot nr.  136 Elevator de tip Halle</t>
  </si>
  <si>
    <t>Lot nr.  137 Elevator de tip Freer</t>
  </si>
  <si>
    <t>Lot nr.  138 Disector de tip Penfield</t>
  </si>
  <si>
    <t>Lot nr.  139 Pensă atraumatică/micropencetă de tip Debakey, 220mm</t>
  </si>
  <si>
    <t xml:space="preserve">Lot nr.  140 Osteotom de tip smith-peterson, drept </t>
  </si>
  <si>
    <t>Lot nr.  141 Osteotom de tip smith-peterson, curbat</t>
  </si>
  <si>
    <t>Lot nr.  142 Pensă atraumatică pentru anevrism aortic de tip Debakey cu cremalieră</t>
  </si>
  <si>
    <t>Lot nr.  143 Clemă atraumatică de tip Debakey</t>
  </si>
  <si>
    <t>Lot nr.  144 Clemă atraumatică pentru anevrism aortic de tip Debakey, 75mm</t>
  </si>
  <si>
    <t>Lot nr.  145 Clemă atraumatică pentru anevrism aortic de tip Debakey, 111mm</t>
  </si>
  <si>
    <t>Lot nr.  146 Clemă tangențială atraumatică de tip debakey cu cremalieră</t>
  </si>
  <si>
    <t>Lot nr.  147 Pensă atraumatică de tip Debakey cu cremalieră</t>
  </si>
  <si>
    <t>Lot nr.  148 Clemă de coarctație atraumatic de tip Debakey cu cremalieră</t>
  </si>
  <si>
    <t>Lot nr.  149 Clemă periferică atraumatică de tip Debakey cu cremalieră</t>
  </si>
  <si>
    <t>Lot nr.  150 Clemă vasculară periferică de tip Debakey cu cremalieră</t>
  </si>
  <si>
    <t>Lot nr.  151 Pensă pediatrică atraumatică de tip Derra</t>
  </si>
  <si>
    <t>Lot nr.  152 Clemă vasculară tip Derra, fălcilor 20 mm</t>
  </si>
  <si>
    <t>Lot nr.  153 Clemă vasculară tip Derra, fălcilor 16 mm</t>
  </si>
  <si>
    <t>Lot nr.  154 Clemă vasculară tip Derra, fălcilor 45 mm</t>
  </si>
  <si>
    <t>Lot nr.  155 Clemă vasculară tip Cooley</t>
  </si>
  <si>
    <t>Lot nr.  156 Clemă de tip Potts, 250mm</t>
  </si>
  <si>
    <t>Lot nr.  157 Clemă de tip Potts,260mm</t>
  </si>
  <si>
    <t>Lot nr.  158 Portac vascular, 200mm, 0.2mm</t>
  </si>
  <si>
    <t>Lot nr.  159 Portac vascular, 230mm, 0.2mm</t>
  </si>
  <si>
    <t>Lot nr.  160 Portac vascular, 230mm, 0.5mm</t>
  </si>
  <si>
    <t>Lot nr.  161 Pensă atraumatică de tip De bakey, 240mm, 3.5mm</t>
  </si>
  <si>
    <t>Lot nr.  162 Pensă atraumatică de tip De bakey, 240mm, 2mm</t>
  </si>
  <si>
    <t>Lot nr.  163 Pensă atraumatică de tip De bakey, 200mm, 3.5mm</t>
  </si>
  <si>
    <t>Lot nr.  164 Micro pencetă, de tip debakey</t>
  </si>
  <si>
    <t>Lot nr.  165 Pensă atraumatică de tip De bakey, 150mm, 1.5mm</t>
  </si>
  <si>
    <t xml:space="preserve">Lot nr.  166 Micro pencetă cu mânier rotund, cu vârf Debakey, 1mm, 180mm </t>
  </si>
  <si>
    <t>Lot nr.  167 Portac vascular de tip De bakey, 260mm</t>
  </si>
  <si>
    <t>Lot nr.  168 Portac vascular de tip De bakey, 230mm</t>
  </si>
  <si>
    <t>Lot nr.  169 Portac vascular de tip De bakey, 205mm</t>
  </si>
  <si>
    <t>Lot nr.  170 Portac vascular de tip De bakey, 180mm, 0.4mm</t>
  </si>
  <si>
    <t>Lot nr.  171 Portac vascular de tip De bakey, 180mm, 0.2mm</t>
  </si>
  <si>
    <t>Lot nr.  172 Portac vascular de tip De bakey, 150mm, 0.4mm</t>
  </si>
  <si>
    <t>Lot nr.  173 Portac vascular de tip Ryder</t>
  </si>
  <si>
    <t>Lot nr.  174 Instrumente chirurgicale pentru intervenții abdominale. Portac tip DE BAKEY</t>
  </si>
  <si>
    <t>Lot nr.  175 Pensă hemostatică de tip Heiss</t>
  </si>
  <si>
    <t>Lot nr.  176 Pensă de disecție pentru ligaturi</t>
  </si>
  <si>
    <t>Lot nr.  177 Pensă de disecție tip Gemini pentru ligaturi</t>
  </si>
  <si>
    <t>Lot nr.  178 Pensă hemostatică tip Crile</t>
  </si>
  <si>
    <t>Lot nr.  179 Pensă hemostatică tip Jacobson</t>
  </si>
  <si>
    <t>Lot nr.  180 Pensă hemostatică de tip Micro-Halsted</t>
  </si>
  <si>
    <t>Lot nr.  181 Pensă Hemostatică de tip Rankin cu cremalieră</t>
  </si>
  <si>
    <t>Lot nr.  182 Clamă vasculară de tip Wylie Atraumata</t>
  </si>
  <si>
    <t>Lot nr.  183 Clemă de tip Gregory Atraumata</t>
  </si>
  <si>
    <t>Lot nr.  184 Clemă vasculară de tip Satinsky Atraumata</t>
  </si>
  <si>
    <t>Lot nr.  185 Portac micro curbat, 210mm</t>
  </si>
  <si>
    <t>Lot nr.  186 Portac micro drept, 200mm</t>
  </si>
  <si>
    <t>Lot nr.  187 Portac micro curbat, 180mm</t>
  </si>
  <si>
    <t>Lot nr.  188 Portac micro drept, 180mm</t>
  </si>
  <si>
    <t>Lot nr.  189 Canula/ac de heparin</t>
  </si>
  <si>
    <t>Lot nr.  190 Micro cârlig de tip st. Barts</t>
  </si>
  <si>
    <t>Lot nr.  191 Clemă bulldog de tip Diethrich</t>
  </si>
  <si>
    <t>Lot nr.  192 Clemă bulldog, 80G</t>
  </si>
  <si>
    <t>Lot nr.  193 Pensă atraumatică de tip De bakey</t>
  </si>
  <si>
    <t>Lot nr.  194 Set venextractor Nabatoff</t>
  </si>
  <si>
    <t xml:space="preserve">Lot nr.  195 Retractor Sigal </t>
  </si>
  <si>
    <t xml:space="preserve">Lot nr.  196 Pense pentru susținere oase - lungime 220mm 
</t>
  </si>
  <si>
    <t xml:space="preserve">Lot nr.  197 Pense pentru susținere oase - lungime 270mm 
</t>
  </si>
  <si>
    <t xml:space="preserve">Lot nr.  198 Pense pentru susținere oase - lungime 300mm
</t>
  </si>
  <si>
    <t xml:space="preserve">Lot nr.  199 Pensă pentru Maleole
</t>
  </si>
  <si>
    <t xml:space="preserve">Lot nr.  200 Pense pentru susținere oase
</t>
  </si>
  <si>
    <t>Lot nr.  202 Arc de extenzie chișner</t>
  </si>
  <si>
    <t>Lot nr.  203 Arc de extenzie chișner</t>
  </si>
  <si>
    <t>Lot nr.  204 Arc de extenzie chișner</t>
  </si>
  <si>
    <t>Lot nr.  205 Pensă perforatoare pentru glenoid</t>
  </si>
  <si>
    <t>Lot nr.  206 Pensă Jone pentru reducere oase</t>
  </si>
  <si>
    <t>Lot nr.  207 Pensa pentru os malleolar,</t>
  </si>
  <si>
    <t xml:space="preserve">Lot nr.  208 Pensă Luer ciupitoare de os
</t>
  </si>
  <si>
    <t>Lot nr.  209 Retractor pentru cap humerus</t>
  </si>
  <si>
    <t>Lot nr.  210 Elevator Hohmann pentru os</t>
  </si>
  <si>
    <t>Lot nr.  211 Daltă Stille, lungime 20cm.</t>
  </si>
  <si>
    <t>Lot nr.  212 Daltă Stille</t>
  </si>
  <si>
    <t>Lot nr.  213 Pense chirurgicale cu 1x2 dinți ;  L-16cm</t>
  </si>
  <si>
    <t>Lot nr.  214 Pense chirurgicale cu 1x2 dinți ;  L-20cm</t>
  </si>
  <si>
    <t>Lot nr.  215 Pense hemostatice KOCHER fine cu  1x2 dinți, dreaptă, L-14cm</t>
  </si>
  <si>
    <t>Lot nr.  216 Pense hemostatice KOCHER fine cu  1x2 dinți, dreaptă, L-16cm</t>
  </si>
  <si>
    <t>Lot nr.  217 Pense hemostatice KOCHER fine cu  1x2 dinți, curbă, L-14cm</t>
  </si>
  <si>
    <t>Lot nr.  218 Pense hemostatice KOCHER fine cu  1x2 dinți, curbă, L-16cm</t>
  </si>
  <si>
    <t>Lot nr.  219 Port ace chirurgicale  CRILE-WOOD: L-18cm</t>
  </si>
  <si>
    <t>Lot nr.  220 Port ace chirurgicale  CRILE-WOOD: L-20cm</t>
  </si>
  <si>
    <t>Lot nr.  221 Port ace chirurgicale  MAYO-HEGAR, dreaptă TC: L-18cm</t>
  </si>
  <si>
    <t>Lot nr.  222 Port ace chirurgicale  MAYO-HEGAR, dreaptă TC: L-20cm</t>
  </si>
  <si>
    <t>Lot nr.  223 Retractore</t>
  </si>
  <si>
    <t>Lot nr.  224 Clemă Gerster-Lowmann</t>
  </si>
  <si>
    <t>Lot nr.  225 Elevator periostal</t>
  </si>
  <si>
    <t>44 Pensa chalasion Desmarres</t>
  </si>
  <si>
    <t>45 Pensa chalasion Lampbert</t>
  </si>
  <si>
    <t>201.2 Elevator Farabeuf drept, 15cm</t>
  </si>
  <si>
    <t>201.3 Elevator Farabeuf curbat 15cm</t>
  </si>
  <si>
    <t>211 Daltă Stille, lățime 25mm, lungime 20cm. Material: inox</t>
  </si>
  <si>
    <t>212 Daltă Stille 20cm , 8",</t>
  </si>
  <si>
    <t>213 Pense chirurgicale cu 1x2 dinți ;  L-16cm</t>
  </si>
  <si>
    <t>214 Pense chirurgicale cu 1x2 dinți ;  L-20cm</t>
  </si>
  <si>
    <t>215 Pense hemostatice KOCHER fine cu  1x2 dinți, dreaptă, L-14cm</t>
  </si>
  <si>
    <t>216 Pense hemostatice KOCHER fine cu  1x2 dinți, dreaptă, L-16cm</t>
  </si>
  <si>
    <t>217 Pense hemostatice KOCHER fine cu  1x2 dinți, curbă, L-14cm</t>
  </si>
  <si>
    <t>218 Pense hemostatice KOCHER fine cu  1x2 dinți, curbă, L-16cm</t>
  </si>
  <si>
    <t>219 Port ace chirurgicale  CRILE-WOOD: L-18cm</t>
  </si>
  <si>
    <t>220 Port ace chirurgicale  CRILE-WOOD: L-20cm</t>
  </si>
  <si>
    <t>221 Port ace chirurgicale  MAYO-HEGAR, dreaptă TC: L-18cm</t>
  </si>
  <si>
    <t>222 Port ace chirurgicale  MAYO-HEGAR, dreaptă TC: L-20cm</t>
  </si>
  <si>
    <t>1 Instrumente pentru suturi și ligaturi Forceps inlaturare capse (dispozitiv de scos capsele de sutura. Din otel inoxidabil L 12cm ( 007879 )</t>
  </si>
  <si>
    <t>2 Instrumente pentru suturi și ligaturi Pensă pentru sutura în bursă ( 007909 )</t>
  </si>
  <si>
    <t>3 Instrumente pentru suturi și ligaturi Port ac cardiochirurgical minim-invaziv 365mm ( 007769 )</t>
  </si>
  <si>
    <t>4 Instrumente pentru suturi și ligaturi Port ac tip Baumgartner ( 007776 )</t>
  </si>
  <si>
    <t>5 Instrumente pentru suturi și ligaturi Port ac tip Castroviejo, curbat, lung.145mm ( 007605 )</t>
  </si>
  <si>
    <t>6 Instrumente pentru suturi și ligaturi Port ac tip Castroviejo, drept, lung.145mm ( 007606 )</t>
  </si>
  <si>
    <t>7 Instrumente pentru suturi și ligaturi Port ac tip Castroviejo, lung.200mm ( 007608 )</t>
  </si>
  <si>
    <t>8 Instrumente pentru suturi și ligaturi Port ac tip DE BAKEY 150 mm ( 007600 )</t>
  </si>
  <si>
    <t>9 Instrumente pentru suturi și ligaturi Port ac tip DE BAKEY 250mm ( 007599 )</t>
  </si>
  <si>
    <t>10 Instrumente pentru suturi și ligaturi Port ac tip DE BAKEY 305 mm ( 007597 )</t>
  </si>
  <si>
    <t>11 Instrumente pentru suturi și ligaturi Port ac tip HALSEY 120mm ( 007593 )</t>
  </si>
  <si>
    <t>12 Instrumente pentru suturi și ligaturi Port ac tip HEGAR 180mm ( 007770 )</t>
  </si>
  <si>
    <t>13 Instrumente pentru suturi și ligaturi Port ac tip HEGAR-MAYO 16-17 cm, dia ( 007594 )</t>
  </si>
  <si>
    <t>14 Instrumente pentru suturi și ligaturi Port ac tip HEGAR-MAYO 18-19 cm, dia ( 007595 )</t>
  </si>
  <si>
    <t>15 Instrumente pentru suturi și ligaturi Port ac tip HEGAR-MAYO 22-23 cm ( 007596 )</t>
  </si>
  <si>
    <t>16 Instrumente pentru suturi și ligaturi Port ac tip RYDER ( 007774 )</t>
  </si>
  <si>
    <t>17 Instrumente retractoare Departator  tip Farabef  (Army Retractor) ( 007672 )</t>
  </si>
  <si>
    <t>18 Instrumente retractoare Depărtător de plagă ANDERSON-ADSON ( 007478 )</t>
  </si>
  <si>
    <t>19 Instrumente retractoare Depărtător de plagă JANSEN ( 007479 )</t>
  </si>
  <si>
    <t>20 Instrumentele chirurgicale generale de tăiere Foarfecă chirurgical DOYEN, 170mm ( 007489 )</t>
  </si>
  <si>
    <t>21 Instrumentele chirurgicale ginecologice Foarfecă Sims 23cm ( 007872 )</t>
  </si>
  <si>
    <t>22 Instrumentele chirurgicale ginecologice Histerometru Sims 33cm ( 007881 )</t>
  </si>
  <si>
    <t>23 Instrumentele chirurgicale ginecologice Pensă Faure pentru histerectomie (Fiodorov) ( 007897 )</t>
  </si>
  <si>
    <t>24 Instrumentele chirurgicale ginecologice Pensă tip Schroeder 25cm ( 007910 )</t>
  </si>
  <si>
    <t>25 Instrumentele urologice Extractor de piatra tip HEIMING ( 007485 )</t>
  </si>
  <si>
    <t>26 Instrument medical de diagnostic clinic Ciocan neurologic</t>
  </si>
  <si>
    <t>27 Instrument medical de diagnostic clinic Oglinzi laringiene</t>
  </si>
  <si>
    <t>28 Instrument medical de diagnostic clinic Oglinzi laringiene</t>
  </si>
  <si>
    <t>29 Instrument medical de diagnostic clinic Oglinzi laringiene</t>
  </si>
  <si>
    <t>30 Instrument medical de diagnostic clinic Mîiner pentru oglinzi cu buton</t>
  </si>
  <si>
    <t>31 Retractor intercostal de reținere Finocchietto, 85mm</t>
  </si>
  <si>
    <t>32 Retractor intercostal de reținere Finocchietto, 52mm</t>
  </si>
  <si>
    <t xml:space="preserve">33 Depărtător de plagă St.Marks </t>
  </si>
  <si>
    <t>34 Deschizator gura roser-konig</t>
  </si>
  <si>
    <t>35 Instrumente de sterilizare și de depozitare a instrumentelor chirurgicale casolete sterilizare, 3L</t>
  </si>
  <si>
    <t>36 Instrumente de sterilizare și de depozitare a instrumentelor chirurgicale casolete sterilizare, 6L</t>
  </si>
  <si>
    <t>37 Instrumente de sterilizare și de depozitare a instrumentelor chirurgicale casolete sterilizare, 9L</t>
  </si>
  <si>
    <t>38 Instrumente de sterilizare și de depozitare a instrumentelor chirurgicale casolete sterilizare, 2L</t>
  </si>
  <si>
    <t>39 Instrumente de sterilizare și de depozitare a instrumentelor chirurgicale casolete sterilizare, 1L</t>
  </si>
  <si>
    <t>40 Instrumente endoscopice Forceps biopsie gastroscop, reutilizabil</t>
  </si>
  <si>
    <t xml:space="preserve">41 Instrumente endoscopice Forceps biopsiere pentru duodenoscop </t>
  </si>
  <si>
    <t>42 Instrumente hemostatice Pensă tip Mosquito, drept, 150mm</t>
  </si>
  <si>
    <t>43 Extractor pentru capse chirurgicale metalice</t>
  </si>
  <si>
    <t>46 Freza oftalmologică</t>
  </si>
  <si>
    <t xml:space="preserve">47 Inele de ligaturare endoscopică (Endoloop) </t>
  </si>
  <si>
    <t>48 Cirlig pentru muschi Grafe 10 mm</t>
  </si>
  <si>
    <t>49 Cirlig pentru muschi Grafe 8 mm</t>
  </si>
  <si>
    <t>50 Bone Nibbling Rongeur (muscator de os) 140 mm</t>
  </si>
  <si>
    <t>51 Bone Nibbling Rongeur (muscator de os) 160 mm</t>
  </si>
  <si>
    <t>52 Foarfecă chirurgical METZENBAUM, 180 mm, curbate</t>
  </si>
  <si>
    <t>53 Clampă vasculară DE BAKEY ATRAUMATA, 200 mm</t>
  </si>
  <si>
    <t>54 Clampă bulldog GREGORY ATRAUMATA, curbată spre stânga, 120 mm</t>
  </si>
  <si>
    <t>55 Foarfece vasculare DIETHRICH-POTTS, unghiulare, 180 mm</t>
  </si>
  <si>
    <t>56 Foarfece de disecție MAYO-LEXER, curbate, TC: da, bont/bont, 165 mm.</t>
  </si>
  <si>
    <t>57 DE BAKEY Pensetă Micro Atraumatică, dreaptă, 210 mm</t>
  </si>
  <si>
    <t>58 Ac  pentru canularea venelor cu olivă</t>
  </si>
  <si>
    <t>59 Stripper pentru endarterectomie, fără mâner, set</t>
  </si>
  <si>
    <t>60 Stripper pentru endarterectomie, cu conductor, fără mâner, set.</t>
  </si>
  <si>
    <t>61 Forceps pentru instalarea si extragera clamp bulldog</t>
  </si>
  <si>
    <t>62 Portac cardiochirurgical minim-invaziv 365mm</t>
  </si>
  <si>
    <t>63 Furtun pentru insuflator CO3</t>
  </si>
  <si>
    <t xml:space="preserve">64 Extractor de flebectomie Varady 7''   </t>
  </si>
  <si>
    <t>65 Ciupitor KERRISON, 2 mm, 180mm, 90°</t>
  </si>
  <si>
    <t>66 Ciupitor KERRISON, 3 mm, 220mm, 130°</t>
  </si>
  <si>
    <t>67 Ciupitor KERRISON, 4 mm, 220mm, 130°</t>
  </si>
  <si>
    <t>68 Manta de aspirare si irigare 0°</t>
  </si>
  <si>
    <t>69 Ciupitor de os pentru antrumul de tip STAMMBERGER</t>
  </si>
  <si>
    <t>70 Cardiochirurgie (MICS). Clamp Aortic flexibil</t>
  </si>
  <si>
    <t>71 Cardiochirurgie Portac de fire metalice</t>
  </si>
  <si>
    <t>72 Cardiochirurgie. Foarfeca pentru fire de sutura</t>
  </si>
  <si>
    <t xml:space="preserve">73 Pensa mușcătoare tip BLAKESLEY </t>
  </si>
  <si>
    <t xml:space="preserve">74 Pensă mușcătoare dreaptă tip GRÜNWALD-HENKE </t>
  </si>
  <si>
    <t xml:space="preserve">75 Pensa pentru coagulare bipolară </t>
  </si>
  <si>
    <t>76 Teaca  cu obturator pentru uretrotom</t>
  </si>
  <si>
    <t>77 Element de lucru pentru uretrotom</t>
  </si>
  <si>
    <t xml:space="preserve">78 Cutit </t>
  </si>
  <si>
    <t>79 Mininefroscop</t>
  </si>
  <si>
    <t>80 Adapter pentru lumina pentru mininefroscop</t>
  </si>
  <si>
    <t>81 Adapter pentru lumina pentru mininefroscop</t>
  </si>
  <si>
    <t xml:space="preserve">82 Adapter </t>
  </si>
  <si>
    <t>83 Cablu de lumina</t>
  </si>
  <si>
    <t>84 Capac</t>
  </si>
  <si>
    <t>85 Teaca externa pentru mininefroscop</t>
  </si>
  <si>
    <t>86 Forceps de extragere, cupe zimțate.</t>
  </si>
  <si>
    <t>87 Forceps de extragere, cupe netede</t>
  </si>
  <si>
    <t>88 Sonde pentru litoclast</t>
  </si>
  <si>
    <t>89 Probe pentru litoclast</t>
  </si>
  <si>
    <t>90 Pensă pentru extragerea fragmentelor de calculi</t>
  </si>
  <si>
    <t>91 Adapter pentru puncție/biopsie ecografica</t>
  </si>
  <si>
    <t>92 Set de căpăcele de sigilare</t>
  </si>
  <si>
    <t>93 Teacă Amplatz</t>
  </si>
  <si>
    <t>94 Teacă de acces ureteral</t>
  </si>
  <si>
    <t>95 Sistem pentru ghidarea acului de punctie</t>
  </si>
  <si>
    <t>96 Cablu monopolar pentru generatorul Olympus ESG - 400</t>
  </si>
  <si>
    <t>97 Set instrumente chirurgie generală</t>
  </si>
  <si>
    <t>98 Sonda dentara în unghi N2</t>
  </si>
  <si>
    <t>99 Mâner p/u oglindă dentară detaşabil</t>
  </si>
  <si>
    <t>100 Oglinzi dentare fără mărire</t>
  </si>
  <si>
    <t>101 Penceta stomatologică cu vîrf ascuţit</t>
  </si>
  <si>
    <t>102 Spatulă bilaterală stomatologică p/u cement</t>
  </si>
  <si>
    <t>103 Netezitoare duble stomatologice cu 2 fețe în  formă de mistrie</t>
  </si>
  <si>
    <t>104 Tavă fără capac</t>
  </si>
  <si>
    <t>105.1 Set Litotriptor mecanic</t>
  </si>
  <si>
    <t>105.2 Telescop 70°</t>
  </si>
  <si>
    <t>105.3 Teacă pentru cistoscop</t>
  </si>
  <si>
    <t>106 Forceps pentru corpuri străine</t>
  </si>
  <si>
    <t>107 Uretero-Renoscop</t>
  </si>
  <si>
    <t>108 Forceps pentru intervenții urologice</t>
  </si>
  <si>
    <t xml:space="preserve">109 Seringă </t>
  </si>
  <si>
    <t>110.1 Eliment de lucru bipolar</t>
  </si>
  <si>
    <t>110.2 Bucla de tăiere, bipolară</t>
  </si>
  <si>
    <t>111.1 Teaca pentru rezectoscop</t>
  </si>
  <si>
    <t xml:space="preserve">111.2 Obturator </t>
  </si>
  <si>
    <t xml:space="preserve">112 Cablu frecvență înaltă bipolar </t>
  </si>
  <si>
    <t xml:space="preserve">113 Pistol pentru Biopsie </t>
  </si>
  <si>
    <t>114 Tunelizator Allenberg</t>
  </si>
  <si>
    <t>115 Retractor de tip Adson cu articulații</t>
  </si>
  <si>
    <t>116 Retractor de tip Beckman-Eaton</t>
  </si>
  <si>
    <t>117 Bisturiu pentru scalpel de tip Caspar</t>
  </si>
  <si>
    <t>118 Clemă vasculară de tip Debakey(mosquito),</t>
  </si>
  <si>
    <t>119 Foarfece abdominale de tip Nelson Metzenbaum, 260mm</t>
  </si>
  <si>
    <t>120 Foarfece abdominale de tip Nelson Metzenbaum, 280mm</t>
  </si>
  <si>
    <t>121 Foarfece pentru disectie de tip Metzenbaum, 180mm</t>
  </si>
  <si>
    <t>122 Foarfece pentru disecție de tip Toennis-Adso</t>
  </si>
  <si>
    <t>123 Foarfece pentru disectie de tip Metzenbaum, 200mm</t>
  </si>
  <si>
    <t>124 Foarfece pentru disecție de tip Nelson</t>
  </si>
  <si>
    <t>125 Foarfece vascular de tip Debakey, 21mm</t>
  </si>
  <si>
    <t>126 Foarfece vascular de tip Debakey, 18mm</t>
  </si>
  <si>
    <t>127 Clemă de tip bulldog, 120˚, 250G</t>
  </si>
  <si>
    <t>128 Clemă de tip bulldog, 134˚, 350G</t>
  </si>
  <si>
    <t>129 Clemă de tip bulldog, 120˚, 350G</t>
  </si>
  <si>
    <t>130 Clemă de tip bulldog, 134˚, 250G</t>
  </si>
  <si>
    <t>131 Clemă de tip bulldog, falcă curbată, 350G</t>
  </si>
  <si>
    <t>132 Clemă de tip mini-bulldog, 7cm, curbat</t>
  </si>
  <si>
    <t>133 Clemă de tip mini-bulldog, 8cm, drept</t>
  </si>
  <si>
    <t>134 Clemă de tip mini-bulldog, 8cm, curbat</t>
  </si>
  <si>
    <t>135 Clemă de tip mini-bulldog, 9.5cm, curbat</t>
  </si>
  <si>
    <t>136 Elevator de tip Halle</t>
  </si>
  <si>
    <t>137 Elevator de tip Freer</t>
  </si>
  <si>
    <t>138 Disector de tip Penfield</t>
  </si>
  <si>
    <t>139 Pensă atraumatică/micropencetă de tip Debakey, 220mm</t>
  </si>
  <si>
    <t xml:space="preserve">140 Osteotom de tip smith-peterson, drept </t>
  </si>
  <si>
    <t>141 Osteotom de tip smith-peterson, curbat</t>
  </si>
  <si>
    <t>142 Pensă atraumatică pentru anevrism aortic de tip Debakey cu cremalieră</t>
  </si>
  <si>
    <t>143 Clemă atraumatică de tip Debakey</t>
  </si>
  <si>
    <t>144 Clemă atraumatică pentru anevrism aortic de tip Debakey, 75mm</t>
  </si>
  <si>
    <t>145 Clemă atraumatică pentru anevrism aortic de tip Debakey, 111mm</t>
  </si>
  <si>
    <t>146 Clemă tangențială atraumatică de tip debakey cu cremalieră</t>
  </si>
  <si>
    <t>147 Pensă atraumatică de tip Debakey cu cremalieră</t>
  </si>
  <si>
    <t>148 Clemă de coarctație atraumatic de tip Debakey cu cremalieră</t>
  </si>
  <si>
    <t>149 Clemă periferică atraumatică de tip Debakey cu cremalieră</t>
  </si>
  <si>
    <t>150 Clemă vasculară periferică de tip Debakey cu cremalieră</t>
  </si>
  <si>
    <t>151 Pensă pediatrică atraumatică de tip Derra</t>
  </si>
  <si>
    <t>152 Clemă vasculară tip Derra, fălcilor 20 mm</t>
  </si>
  <si>
    <t>153 Clemă vasculară tip Derra, fălcilor 16 mm</t>
  </si>
  <si>
    <t>154 Clemă vasculară tip Derra, fălcilor 45 mm</t>
  </si>
  <si>
    <t>155 Clemă vasculară tip Cooley</t>
  </si>
  <si>
    <t>156 Clemă de tip Potts, 250mm</t>
  </si>
  <si>
    <t>157 Clemă de tip Potts,260mm</t>
  </si>
  <si>
    <t>158 Portac vascular, 200mm, 0.2mm</t>
  </si>
  <si>
    <t>159 Portac vascular, 230mm, 0.2mm</t>
  </si>
  <si>
    <t>160 Portac vascular, 230mm, 0.5mm</t>
  </si>
  <si>
    <t>161 Pensă atraumatică de tip De bakey, 240mm, 3.5mm</t>
  </si>
  <si>
    <t>162 Pensă atraumatică de tip De bakey, 240mm, 2mm</t>
  </si>
  <si>
    <t>163 Pensă atraumatică de tip De bakey, 200mm, 3.5mm</t>
  </si>
  <si>
    <t>164 Micro pencetă, de tip debakey</t>
  </si>
  <si>
    <t>165 Pensă atraumatică de tip De bakey, 150mm, 1.5mm</t>
  </si>
  <si>
    <t xml:space="preserve">166 Micro pencetă cu mânier rotund, cu vârf Debakey, 1mm, 180mm </t>
  </si>
  <si>
    <t>167 Portac vascular de tip De bakey, 260mm</t>
  </si>
  <si>
    <t>168 Portac vascular de tip De bakey, 230mm</t>
  </si>
  <si>
    <t>169 Portac vascular de tip De bakey, 205mm</t>
  </si>
  <si>
    <t>170 Portac vascular de tip De bakey, 180mm, 0.4mm</t>
  </si>
  <si>
    <t>171 Portac vascular de tip De bakey, 180mm, 0.2mm</t>
  </si>
  <si>
    <t>172 Portac vascular de tip De bakey, 150mm, 0.4mm</t>
  </si>
  <si>
    <t>173 Portac vascular de tip Ryder</t>
  </si>
  <si>
    <t>174 Instrumente chirurgicale pentru intervenții abdominale. Portac tip DE BAKEY</t>
  </si>
  <si>
    <t>175 Pensă hemostatică de tip Heiss</t>
  </si>
  <si>
    <t>176 Pensă de disecție pentru ligaturi</t>
  </si>
  <si>
    <t>177 Pensă de disecție tip Gemini pentru ligaturi</t>
  </si>
  <si>
    <t>178 Pensă hemostatică tip Crile</t>
  </si>
  <si>
    <t>179 Pensă hemostatică tip Jacobson</t>
  </si>
  <si>
    <t>180 Pensă hemostatică de tip Micro-Halsted</t>
  </si>
  <si>
    <t>181 Pensă Hemostatică de tip Rankin cu cremalieră</t>
  </si>
  <si>
    <t>182 Clamă vasculară de tip Wylie Atraumata</t>
  </si>
  <si>
    <t>183 Clemă de tip Gregory Atraumata</t>
  </si>
  <si>
    <t>184 Clemă vasculară de tip Satinsky Atraumata</t>
  </si>
  <si>
    <t>185 Portac micro curbat, 210mm</t>
  </si>
  <si>
    <t>186 Portac micro drept, 200mm</t>
  </si>
  <si>
    <t>187 Portac micro curbat, 180mm</t>
  </si>
  <si>
    <t>188 Portac micro drept, 180mm</t>
  </si>
  <si>
    <t>189 Canula/ac de heparin</t>
  </si>
  <si>
    <t>190 Micro cârlig de tip st. Barts</t>
  </si>
  <si>
    <t>191 Clemă bulldog de tip Diethrich</t>
  </si>
  <si>
    <t>192 Clemă bulldog, 80G</t>
  </si>
  <si>
    <t>193 Pensă atraumatică de tip De bakey</t>
  </si>
  <si>
    <t>194 Set venextractor Nabatoff</t>
  </si>
  <si>
    <t xml:space="preserve">195 Retractor Sigal </t>
  </si>
  <si>
    <t xml:space="preserve">196 Pense pentru susținere oase - lungime 220mm 
</t>
  </si>
  <si>
    <t xml:space="preserve">197 Pense pentru susținere oase - lungime 270mm 
</t>
  </si>
  <si>
    <t xml:space="preserve">198 Pense pentru susținere oase - lungime 300mm
</t>
  </si>
  <si>
    <t xml:space="preserve">199 Pensă pentru Maleole
</t>
  </si>
  <si>
    <t xml:space="preserve">200 Pense pentru susținere oase
</t>
  </si>
  <si>
    <t>201.1 Set instrumente</t>
  </si>
  <si>
    <t>202 Arc de extenzie chișner</t>
  </si>
  <si>
    <t>203 Arc de extenzie chișner</t>
  </si>
  <si>
    <t>204 Arc de extenzie chișner</t>
  </si>
  <si>
    <t>205 Pensă perforatoare pentru glenoid</t>
  </si>
  <si>
    <t>206 Pensă Jone pentru reducere oase</t>
  </si>
  <si>
    <t>207 Pensa pentru os malleolar,</t>
  </si>
  <si>
    <t xml:space="preserve">208 Pensă Luer ciupitoare de os
</t>
  </si>
  <si>
    <t>209 Retractor pentru cap humerus</t>
  </si>
  <si>
    <t>210 Elevator Hohmann pentru os</t>
  </si>
  <si>
    <t>223 Retractore</t>
  </si>
  <si>
    <t>224 Clemă Gerster-Lowmann</t>
  </si>
  <si>
    <t>225 Elevator periostal</t>
  </si>
  <si>
    <t>226.1. Container pentru transportarea instrumentelor chirurgicale la prelucrare</t>
  </si>
  <si>
    <t>226.2 Container pentru transportarea instrumentelor chirurgicale la prelucrare</t>
  </si>
  <si>
    <t>226.3 Container pentru prelucrarea instrumentelor în sala pansamente</t>
  </si>
  <si>
    <t>226.4 Vas plastic fără capac</t>
  </si>
  <si>
    <t>Lot nr.  105 Instrumentar pentru cistoscopie și litotriție mecanică</t>
  </si>
  <si>
    <t>Lot nr.  110 Element de lucru bipolar și buclă de tăiere bipolară pentru rezectoscop</t>
  </si>
  <si>
    <t>Lot nr.  110  Element de lucru bipolar și buclă de tăiere bipolară pentru rezectoscop</t>
  </si>
  <si>
    <t>Lot nr.  111 Teaca cu obturator pentru rezectoscop</t>
  </si>
  <si>
    <t xml:space="preserve">Lot nr.  201 Elevator Farabeuf </t>
  </si>
  <si>
    <t>Lot nr.  226 Containere pentru transportarea instrumentelor chirurgicale la prelucrare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</si>
</sst>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dd\.mm\.yyyy"/>
    <numFmt numFmtId="166" formatCode="d\.m\.yyyy"/>
  </numFmts>
  <fonts count="37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&quot;Times New Roman&quot;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rgb="FF000000"/>
      <name val="Arial"/>
      <family val="2"/>
      <charset val="204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238"/>
      <scheme val="minor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Arial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Arial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Arial"/>
      <family val="2"/>
      <charset val="204"/>
      <scheme val="minor"/>
    </font>
    <font>
      <sz val="8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  <font>
      <sz val="8"/>
      <name val="Arial"/>
      <family val="2"/>
    </font>
    <font>
      <b/>
      <sz val="8"/>
      <name val="Arial Narrow"/>
      <family val="2"/>
      <charset val="204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  <charset val="204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A5A5A5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76">
    <xf numFmtId="0" fontId="0" fillId="0" borderId="0"/>
    <xf numFmtId="0" fontId="5" fillId="0" borderId="0"/>
    <xf numFmtId="0" fontId="13" fillId="0" borderId="0"/>
    <xf numFmtId="0" fontId="14" fillId="0" borderId="0"/>
    <xf numFmtId="0" fontId="15" fillId="0" borderId="0"/>
    <xf numFmtId="0" fontId="15" fillId="0" borderId="0"/>
    <xf numFmtId="0" fontId="2" fillId="0" borderId="0"/>
    <xf numFmtId="0" fontId="16" fillId="0" borderId="0"/>
    <xf numFmtId="0" fontId="5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14" fillId="0" borderId="0"/>
    <xf numFmtId="9" fontId="14" fillId="0" borderId="0" applyFont="0" applyFill="0" applyBorder="0" applyAlignment="0" applyProtection="0"/>
    <xf numFmtId="0" fontId="2" fillId="0" borderId="0"/>
    <xf numFmtId="0" fontId="14" fillId="0" borderId="0"/>
    <xf numFmtId="0" fontId="13" fillId="0" borderId="0"/>
    <xf numFmtId="0" fontId="14" fillId="0" borderId="0"/>
    <xf numFmtId="0" fontId="2" fillId="0" borderId="0"/>
    <xf numFmtId="0" fontId="18" fillId="0" borderId="0" applyBorder="0" applyProtection="0"/>
    <xf numFmtId="0" fontId="14" fillId="0" borderId="0"/>
    <xf numFmtId="0" fontId="19" fillId="3" borderId="11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5" fillId="0" borderId="0"/>
    <xf numFmtId="0" fontId="23" fillId="0" borderId="0"/>
    <xf numFmtId="0" fontId="20" fillId="0" borderId="0"/>
    <xf numFmtId="0" fontId="20" fillId="0" borderId="0"/>
    <xf numFmtId="9" fontId="20" fillId="0" borderId="0" applyBorder="0" applyProtection="0"/>
    <xf numFmtId="0" fontId="20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4" fillId="0" borderId="0" applyBorder="0" applyProtection="0"/>
    <xf numFmtId="0" fontId="22" fillId="0" borderId="0"/>
    <xf numFmtId="0" fontId="21" fillId="4" borderId="11" applyProtection="0"/>
    <xf numFmtId="0" fontId="25" fillId="2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4" fontId="15" fillId="0" borderId="0" applyFont="0" applyFill="0" applyBorder="0" applyAlignment="0" applyProtection="0"/>
    <xf numFmtId="0" fontId="15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0" fontId="14" fillId="0" borderId="0"/>
    <xf numFmtId="0" fontId="14" fillId="0" borderId="0"/>
    <xf numFmtId="0" fontId="27" fillId="0" borderId="0"/>
    <xf numFmtId="0" fontId="1" fillId="0" borderId="0"/>
    <xf numFmtId="43" fontId="29" fillId="0" borderId="0" applyFont="0" applyFill="0" applyBorder="0" applyAlignment="0" applyProtection="0"/>
    <xf numFmtId="0" fontId="30" fillId="0" borderId="0"/>
  </cellStyleXfs>
  <cellXfs count="71">
    <xf numFmtId="0" fontId="0" fillId="0" borderId="0" xfId="0"/>
    <xf numFmtId="0" fontId="7" fillId="0" borderId="0" xfId="0" applyFont="1"/>
    <xf numFmtId="0" fontId="7" fillId="0" borderId="0" xfId="0" applyFont="1" applyAlignment="1">
      <alignment vertical="top"/>
    </xf>
    <xf numFmtId="0" fontId="11" fillId="0" borderId="0" xfId="0" applyFont="1" applyAlignment="1">
      <alignment horizontal="center" vertical="top" wrapText="1"/>
    </xf>
    <xf numFmtId="0" fontId="10" fillId="0" borderId="0" xfId="0" applyFont="1"/>
    <xf numFmtId="0" fontId="34" fillId="5" borderId="12" xfId="75" applyFont="1" applyFill="1" applyBorder="1" applyAlignment="1">
      <alignment vertical="top" wrapText="1" indent="2"/>
    </xf>
    <xf numFmtId="0" fontId="3" fillId="5" borderId="1" xfId="0" applyFont="1" applyFill="1" applyBorder="1" applyAlignment="1">
      <alignment horizontal="left" vertical="top"/>
    </xf>
    <xf numFmtId="0" fontId="3" fillId="7" borderId="5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/>
    </xf>
    <xf numFmtId="0" fontId="7" fillId="5" borderId="0" xfId="0" applyFont="1" applyFill="1"/>
    <xf numFmtId="0" fontId="0" fillId="5" borderId="0" xfId="0" applyFill="1"/>
    <xf numFmtId="0" fontId="4" fillId="6" borderId="8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34" fillId="5" borderId="13" xfId="75" applyFont="1" applyFill="1" applyBorder="1" applyAlignment="1">
      <alignment vertical="top" wrapText="1" indent="2"/>
    </xf>
    <xf numFmtId="0" fontId="31" fillId="5" borderId="14" xfId="75" applyFont="1" applyFill="1" applyBorder="1" applyAlignment="1">
      <alignment horizontal="left" vertical="top" wrapText="1" indent="2"/>
    </xf>
    <xf numFmtId="0" fontId="8" fillId="5" borderId="10" xfId="0" applyFont="1" applyFill="1" applyBorder="1" applyAlignment="1">
      <alignment horizontal="left" vertical="top"/>
    </xf>
    <xf numFmtId="0" fontId="35" fillId="5" borderId="13" xfId="0" applyFont="1" applyFill="1" applyBorder="1" applyAlignment="1">
      <alignment horizontal="center" vertical="center" wrapText="1"/>
    </xf>
    <xf numFmtId="0" fontId="33" fillId="5" borderId="13" xfId="0" applyFont="1" applyFill="1" applyBorder="1" applyAlignment="1">
      <alignment horizontal="center" vertical="center" wrapText="1"/>
    </xf>
    <xf numFmtId="43" fontId="32" fillId="5" borderId="13" xfId="74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left" vertical="top"/>
    </xf>
    <xf numFmtId="165" fontId="9" fillId="5" borderId="10" xfId="0" applyNumberFormat="1" applyFont="1" applyFill="1" applyBorder="1" applyAlignment="1">
      <alignment horizontal="left"/>
    </xf>
    <xf numFmtId="166" fontId="9" fillId="5" borderId="10" xfId="0" applyNumberFormat="1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31" fillId="5" borderId="12" xfId="75" applyFont="1" applyFill="1" applyBorder="1" applyAlignment="1">
      <alignment horizontal="left" vertical="top" wrapText="1" indent="2"/>
    </xf>
    <xf numFmtId="0" fontId="8" fillId="5" borderId="12" xfId="0" applyFont="1" applyFill="1" applyBorder="1" applyAlignment="1">
      <alignment horizontal="left" vertical="top"/>
    </xf>
    <xf numFmtId="0" fontId="35" fillId="5" borderId="12" xfId="0" applyFont="1" applyFill="1" applyBorder="1" applyAlignment="1">
      <alignment horizontal="center" vertical="center" wrapText="1"/>
    </xf>
    <xf numFmtId="0" fontId="33" fillId="5" borderId="12" xfId="2" applyFont="1" applyFill="1" applyBorder="1" applyAlignment="1" applyProtection="1">
      <alignment horizontal="center" vertical="center"/>
      <protection locked="0"/>
    </xf>
    <xf numFmtId="43" fontId="32" fillId="5" borderId="12" xfId="74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left" vertical="top"/>
    </xf>
    <xf numFmtId="165" fontId="9" fillId="5" borderId="12" xfId="0" applyNumberFormat="1" applyFont="1" applyFill="1" applyBorder="1" applyAlignment="1">
      <alignment horizontal="left"/>
    </xf>
    <xf numFmtId="166" fontId="9" fillId="5" borderId="12" xfId="0" applyNumberFormat="1" applyFont="1" applyFill="1" applyBorder="1" applyAlignment="1">
      <alignment horizontal="left"/>
    </xf>
    <xf numFmtId="43" fontId="7" fillId="5" borderId="0" xfId="0" applyNumberFormat="1" applyFont="1" applyFill="1"/>
    <xf numFmtId="0" fontId="33" fillId="5" borderId="12" xfId="0" applyFont="1" applyFill="1" applyBorder="1" applyAlignment="1">
      <alignment horizontal="center" vertical="center" wrapText="1"/>
    </xf>
    <xf numFmtId="0" fontId="26" fillId="5" borderId="12" xfId="0" applyFont="1" applyFill="1" applyBorder="1" applyAlignment="1">
      <alignment wrapText="1"/>
    </xf>
    <xf numFmtId="2" fontId="36" fillId="5" borderId="12" xfId="2" applyNumberFormat="1" applyFont="1" applyFill="1" applyBorder="1" applyAlignment="1" applyProtection="1">
      <alignment horizontal="center" vertical="center"/>
      <protection locked="0"/>
    </xf>
    <xf numFmtId="0" fontId="7" fillId="5" borderId="12" xfId="0" applyFont="1" applyFill="1" applyBorder="1"/>
    <xf numFmtId="0" fontId="0" fillId="5" borderId="0" xfId="0" applyFill="1" applyAlignment="1">
      <alignment wrapText="1"/>
    </xf>
    <xf numFmtId="0" fontId="4" fillId="6" borderId="2" xfId="0" applyFont="1" applyFill="1" applyBorder="1" applyAlignment="1">
      <alignment horizontal="center"/>
    </xf>
    <xf numFmtId="0" fontId="5" fillId="5" borderId="7" xfId="0" applyFont="1" applyFill="1" applyBorder="1"/>
    <xf numFmtId="0" fontId="4" fillId="6" borderId="3" xfId="0" applyFont="1" applyFill="1" applyBorder="1" applyAlignment="1">
      <alignment horizontal="center" vertical="top"/>
    </xf>
    <xf numFmtId="0" fontId="5" fillId="5" borderId="3" xfId="0" applyFont="1" applyFill="1" applyBorder="1"/>
    <xf numFmtId="0" fontId="5" fillId="5" borderId="4" xfId="0" applyFont="1" applyFill="1" applyBorder="1"/>
    <xf numFmtId="0" fontId="6" fillId="7" borderId="6" xfId="0" applyFont="1" applyFill="1" applyBorder="1" applyAlignment="1">
      <alignment horizontal="left"/>
    </xf>
    <xf numFmtId="0" fontId="5" fillId="5" borderId="5" xfId="0" applyFont="1" applyFill="1" applyBorder="1"/>
    <xf numFmtId="0" fontId="7" fillId="5" borderId="12" xfId="0" applyFont="1" applyFill="1" applyBorder="1" applyAlignment="1">
      <alignment wrapText="1"/>
    </xf>
    <xf numFmtId="43" fontId="7" fillId="5" borderId="12" xfId="0" applyNumberFormat="1" applyFont="1" applyFill="1" applyBorder="1"/>
    <xf numFmtId="0" fontId="0" fillId="5" borderId="12" xfId="0" applyFill="1" applyBorder="1"/>
    <xf numFmtId="0" fontId="0" fillId="5" borderId="12" xfId="0" applyFill="1" applyBorder="1" applyAlignment="1">
      <alignment wrapText="1"/>
    </xf>
    <xf numFmtId="0" fontId="5" fillId="5" borderId="7" xfId="0" applyFont="1" applyFill="1" applyBorder="1" applyAlignment="1">
      <alignment horizontal="center"/>
    </xf>
    <xf numFmtId="0" fontId="34" fillId="5" borderId="13" xfId="75" applyFont="1" applyFill="1" applyBorder="1" applyAlignment="1">
      <alignment horizontal="center" vertical="top" wrapText="1"/>
    </xf>
    <xf numFmtId="0" fontId="34" fillId="5" borderId="12" xfId="75" applyFont="1" applyFill="1" applyBorder="1" applyAlignment="1">
      <alignment horizontal="center" vertical="top" wrapText="1"/>
    </xf>
    <xf numFmtId="0" fontId="7" fillId="5" borderId="12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0" xfId="0" applyFill="1" applyAlignment="1">
      <alignment horizontal="center"/>
    </xf>
    <xf numFmtId="43" fontId="0" fillId="5" borderId="0" xfId="0" applyNumberFormat="1" applyFill="1"/>
    <xf numFmtId="0" fontId="34" fillId="8" borderId="12" xfId="75" applyFont="1" applyFill="1" applyBorder="1" applyAlignment="1">
      <alignment horizontal="center" vertical="top" wrapText="1"/>
    </xf>
    <xf numFmtId="0" fontId="34" fillId="8" borderId="12" xfId="75" applyFont="1" applyFill="1" applyBorder="1" applyAlignment="1">
      <alignment vertical="top" wrapText="1" indent="2"/>
    </xf>
    <xf numFmtId="0" fontId="7" fillId="8" borderId="12" xfId="0" applyFont="1" applyFill="1" applyBorder="1"/>
    <xf numFmtId="0" fontId="8" fillId="8" borderId="12" xfId="0" applyFont="1" applyFill="1" applyBorder="1" applyAlignment="1">
      <alignment horizontal="left" vertical="top"/>
    </xf>
    <xf numFmtId="2" fontId="36" fillId="8" borderId="12" xfId="2" applyNumberFormat="1" applyFont="1" applyFill="1" applyBorder="1" applyAlignment="1" applyProtection="1">
      <alignment horizontal="center" vertical="center"/>
      <protection locked="0"/>
    </xf>
    <xf numFmtId="0" fontId="33" fillId="8" borderId="12" xfId="0" applyFont="1" applyFill="1" applyBorder="1" applyAlignment="1">
      <alignment horizontal="center" vertical="center" wrapText="1"/>
    </xf>
    <xf numFmtId="0" fontId="26" fillId="8" borderId="12" xfId="0" applyFont="1" applyFill="1" applyBorder="1" applyAlignment="1">
      <alignment wrapText="1"/>
    </xf>
    <xf numFmtId="0" fontId="33" fillId="8" borderId="12" xfId="2" applyFont="1" applyFill="1" applyBorder="1" applyAlignment="1" applyProtection="1">
      <alignment horizontal="center" vertical="center"/>
      <protection locked="0"/>
    </xf>
    <xf numFmtId="0" fontId="7" fillId="8" borderId="12" xfId="0" applyFont="1" applyFill="1" applyBorder="1" applyAlignment="1">
      <alignment horizontal="center"/>
    </xf>
    <xf numFmtId="0" fontId="7" fillId="8" borderId="12" xfId="0" applyFont="1" applyFill="1" applyBorder="1" applyAlignment="1">
      <alignment wrapText="1"/>
    </xf>
    <xf numFmtId="0" fontId="0" fillId="8" borderId="12" xfId="0" applyFill="1" applyBorder="1" applyAlignment="1">
      <alignment horizontal="center"/>
    </xf>
    <xf numFmtId="0" fontId="0" fillId="8" borderId="12" xfId="0" applyFill="1" applyBorder="1"/>
    <xf numFmtId="0" fontId="0" fillId="8" borderId="12" xfId="0" applyFill="1" applyBorder="1" applyAlignment="1">
      <alignment wrapText="1"/>
    </xf>
  </cellXfs>
  <cellStyles count="76">
    <cellStyle name="Check Cell 2" xfId="22" xr:uid="{F47AABD2-5130-4AC8-ADE3-47E87EB9DEBC}"/>
    <cellStyle name="Check Cell 2 2" xfId="50" xr:uid="{118668B4-B2BB-4CBD-B57D-4DCE40DCA549}"/>
    <cellStyle name="Comma" xfId="74" builtinId="3"/>
    <cellStyle name="Comma 2" xfId="69" xr:uid="{451AEF6A-5308-4D3D-9BD1-246B45377BE9}"/>
    <cellStyle name="Excel Built-in Normal" xfId="20" xr:uid="{128AB0D0-067B-4B7D-A89A-181258987834}"/>
    <cellStyle name="Excel Built-in Normal 2" xfId="48" xr:uid="{D6E3EA72-ACED-456F-BD4E-A14260B0C252}"/>
    <cellStyle name="Normal" xfId="0" builtinId="0"/>
    <cellStyle name="Normal 10" xfId="43" xr:uid="{F5AD263B-9437-4FCB-B883-FA34D19B58D9}"/>
    <cellStyle name="Normal 11" xfId="57" xr:uid="{B7028B41-75F4-4C95-B16D-6B4AC6F2306E}"/>
    <cellStyle name="Normal 11 2" xfId="72" xr:uid="{D6B6B75C-037B-417B-9C3A-A5A995604583}"/>
    <cellStyle name="Normal 12" xfId="1" xr:uid="{6B4EBEE8-756F-428E-A3D0-776FAE6116CE}"/>
    <cellStyle name="Normal 2" xfId="2" xr:uid="{8CB3BC1A-0236-42D5-BFAE-155D6F457867}"/>
    <cellStyle name="Normal 2 2" xfId="5" xr:uid="{8575A611-B9B7-402D-B8B4-559DD69E7D77}"/>
    <cellStyle name="Normal 2 2 2" xfId="17" xr:uid="{1198A89F-F70A-423E-9221-B8E08B8C5986}"/>
    <cellStyle name="Normal 2 2 2 2" xfId="49" xr:uid="{E9060A3F-C491-447F-B2F8-A2207705FA65}"/>
    <cellStyle name="Normal 2 2 3" xfId="11" xr:uid="{3463DE34-8A52-4888-9BF1-84808CF04BE0}"/>
    <cellStyle name="Normal 2 2 4" xfId="73" xr:uid="{0936A0CB-51AB-4D74-9182-DF852213CAA4}"/>
    <cellStyle name="Normal 2 3" xfId="16" xr:uid="{74404E06-8E12-4683-B988-6216D81C2701}"/>
    <cellStyle name="Normal 2 3 2" xfId="23" xr:uid="{A4F46B4F-CF1A-4DE9-B1D8-26EA17311DBE}"/>
    <cellStyle name="Normal 2 4" xfId="46" xr:uid="{B5CDE015-70AE-4BEE-B667-F3B51339BEEB}"/>
    <cellStyle name="Normal 3" xfId="3" xr:uid="{AECECB74-996C-496D-9085-8A39A8858DFA}"/>
    <cellStyle name="Normal 3 2" xfId="9" xr:uid="{9F18C623-7698-457F-9BA7-ED3C78E84490}"/>
    <cellStyle name="Normal 3 3" xfId="40" xr:uid="{69B94E6C-706D-4822-A782-FA4D5C61BEBB}"/>
    <cellStyle name="Normal 3 4" xfId="10" xr:uid="{67DE7EDF-DB1F-49A0-B598-30E510C5A17D}"/>
    <cellStyle name="Normal 4" xfId="4" xr:uid="{7AA188A6-90F4-4F2F-B94F-447B107FDB2F}"/>
    <cellStyle name="Normal 4 2" xfId="18" xr:uid="{5FD47CDC-CA29-4CAE-84FA-2AB273755B09}"/>
    <cellStyle name="Normal 5" xfId="6" xr:uid="{0468BB7E-443D-4007-B4C4-8F62AE087858}"/>
    <cellStyle name="Normal 5 2" xfId="21" xr:uid="{00044DB1-E752-45FF-9193-5A994BD038D3}"/>
    <cellStyle name="Normal 5 3" xfId="32" xr:uid="{A53B098E-9775-472D-8DB9-AE0A592DE40A}"/>
    <cellStyle name="Normal 5 3 2" xfId="65" xr:uid="{9BA68059-3C32-43C2-84E4-41366E6BDF1C}"/>
    <cellStyle name="Normal 5 4" xfId="47" xr:uid="{ACFF9A38-3498-4D89-94B9-E4AF3B8D1E75}"/>
    <cellStyle name="Normal 5 5" xfId="19" xr:uid="{AA2C10BA-444D-4DE3-A055-B7384F2FD070}"/>
    <cellStyle name="Normal 5 6" xfId="56" xr:uid="{5D8A7DAB-7751-48F3-9E43-DEFA911B1D3D}"/>
    <cellStyle name="Normal 5 7" xfId="60" xr:uid="{0D3D43B1-FA58-46E1-9211-926867A775E3}"/>
    <cellStyle name="Normal 6" xfId="7" xr:uid="{54E536EC-7D89-49ED-9263-A1C47FB24355}"/>
    <cellStyle name="Normal 6 2" xfId="33" xr:uid="{9353E883-4972-4F16-8D2B-A5190EF48364}"/>
    <cellStyle name="Normal 6 3" xfId="26" xr:uid="{0959EC1F-8E09-4CEC-8F2C-A02E28EA35B3}"/>
    <cellStyle name="Normal 7" xfId="27" xr:uid="{01F9A126-765E-4EC4-8B18-6E5F439EF01F}"/>
    <cellStyle name="Normal 7 2" xfId="34" xr:uid="{C6DAC6D4-236E-4101-89E7-768D3876185F}"/>
    <cellStyle name="Normal 7 2 2" xfId="66" xr:uid="{48CB30BC-89B7-4B28-A05F-3C8592BA17EF}"/>
    <cellStyle name="Normal 7 3" xfId="39" xr:uid="{700BF79C-FDAF-4E2B-94E7-F29148D19CB0}"/>
    <cellStyle name="Normal 7 4" xfId="58" xr:uid="{A707B4B2-F430-4308-9423-565295301988}"/>
    <cellStyle name="Normal 7 5" xfId="8" xr:uid="{4E41C850-9C2D-4ACA-977D-F9C0EF3866B6}"/>
    <cellStyle name="Normal 7 5 2" xfId="70" xr:uid="{70FA4B29-4C6A-44A5-B67A-72438D83A8D6}"/>
    <cellStyle name="Normal 7 6" xfId="61" xr:uid="{ED6D4DD8-45BC-4D9A-9968-D9F8598C309A}"/>
    <cellStyle name="Normal 8" xfId="30" xr:uid="{6C42C8D9-AA12-4EA7-81F3-1194D41F4D2B}"/>
    <cellStyle name="Normal 9" xfId="38" xr:uid="{B1F6C727-3BCB-4381-A75C-E37D436EA219}"/>
    <cellStyle name="Normal 9 2" xfId="71" xr:uid="{07634E17-5E8C-414B-B8B2-179D6A2269C6}"/>
    <cellStyle name="Normal_Sheet1" xfId="75" xr:uid="{B1C527E6-4C79-4EF2-8A63-0156C2FEA5C3}"/>
    <cellStyle name="Percent 2" xfId="14" xr:uid="{620987B2-2386-4115-A4ED-A5EC1B0F3919}"/>
    <cellStyle name="Percent 2 2" xfId="42" xr:uid="{6B277A4F-8A13-4557-8F07-0304677A4A8B}"/>
    <cellStyle name="Нейтральный 2" xfId="51" xr:uid="{49FE9FA9-1B5E-4B9B-BE48-3E9785003197}"/>
    <cellStyle name="Обычный 2" xfId="12" xr:uid="{94667604-F3A0-498F-A9F0-2A42823EAC31}"/>
    <cellStyle name="Обычный 2 2" xfId="13" xr:uid="{3808ED85-0DEE-4D7D-A726-4AC07156DB1B}"/>
    <cellStyle name="Обычный 2 2 2" xfId="24" xr:uid="{2FE5FEC5-1F32-4332-9E68-7552852CB5AD}"/>
    <cellStyle name="Обычный 2 3" xfId="54" xr:uid="{DB4B4C6D-AC57-49AD-B8FB-8482C9A7F3D4}"/>
    <cellStyle name="Обычный 2 4" xfId="25" xr:uid="{201F20BB-6539-42E2-B929-74592F37BBB7}"/>
    <cellStyle name="Обычный 2 4 2" xfId="41" xr:uid="{CE2EC467-BC75-42D6-B336-9408D387FD65}"/>
    <cellStyle name="Обычный 3" xfId="15" xr:uid="{886EE4BA-EBCE-4A89-927F-4AA61BB13F52}"/>
    <cellStyle name="Обычный 3 2" xfId="28" xr:uid="{5AD1DD4B-CEE4-4862-86D2-9E094070AFCC}"/>
    <cellStyle name="Обычный 3 2 2" xfId="35" xr:uid="{914C9717-CAF5-4CB0-9726-404A80946F13}"/>
    <cellStyle name="Обычный 3 2 2 2" xfId="67" xr:uid="{014DFFBC-CF5D-4E67-BE6B-BAB3F13A05CB}"/>
    <cellStyle name="Обычный 3 2 3" xfId="44" xr:uid="{74C039DE-5D7B-4BE1-AF50-9A98058B406C}"/>
    <cellStyle name="Обычный 3 2 4" xfId="62" xr:uid="{47A46687-7FB7-4678-AEC6-2D92317E1CDB}"/>
    <cellStyle name="Обычный 3 3" xfId="29" xr:uid="{38758CAD-18B0-4A39-B33E-3EC1CB6995E6}"/>
    <cellStyle name="Обычный 3 3 2" xfId="36" xr:uid="{EF2DCE7F-63EA-42E7-BA75-D68B0113DB31}"/>
    <cellStyle name="Обычный 3 3 2 2" xfId="68" xr:uid="{E32AB708-3DA5-4873-A7DE-89EA4EA72EFC}"/>
    <cellStyle name="Обычный 3 3 3" xfId="45" xr:uid="{96B4F672-D96F-4401-97BD-DCE09577EB47}"/>
    <cellStyle name="Обычный 3 3 4" xfId="63" xr:uid="{0C69CB09-6CF6-42EC-8F1A-1AFB2144BD77}"/>
    <cellStyle name="Обычный 3 4" xfId="31" xr:uid="{AB141FC4-8806-488F-AFA8-7FFACF014D83}"/>
    <cellStyle name="Обычный 3 4 2" xfId="64" xr:uid="{F3F20CAA-0A58-41F1-AE8A-7733DD070B80}"/>
    <cellStyle name="Обычный 3 5" xfId="37" xr:uid="{45D10C89-D924-4E77-B153-70B4B30FED4A}"/>
    <cellStyle name="Обычный 3 6" xfId="52" xr:uid="{1654E7A7-F753-4467-BA62-9E660E778DD7}"/>
    <cellStyle name="Обычный 3 7" xfId="59" xr:uid="{93F6EFD6-80D2-437B-8254-D13F0C888AAB}"/>
    <cellStyle name="Обычный 4" xfId="53" xr:uid="{B94F4789-F918-4B59-A791-666588F543FB}"/>
    <cellStyle name="Финансовый 3" xfId="55" xr:uid="{9710C7C4-797A-49E6-B817-C84B919FF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238"/>
  <sheetViews>
    <sheetView tabSelected="1" zoomScale="85" zoomScaleNormal="85" workbookViewId="0">
      <selection activeCell="N228" sqref="N228"/>
    </sheetView>
  </sheetViews>
  <sheetFormatPr defaultColWidth="12.5703125" defaultRowHeight="21.75" customHeight="1"/>
  <cols>
    <col min="1" max="1" width="4.5703125" style="10" customWidth="1"/>
    <col min="2" max="2" width="6" style="56" customWidth="1"/>
    <col min="3" max="3" width="19.42578125" style="10" customWidth="1"/>
    <col min="4" max="4" width="24" style="10" customWidth="1"/>
    <col min="5" max="5" width="12.5703125" style="10"/>
    <col min="6" max="6" width="10.7109375" style="10" customWidth="1"/>
    <col min="7" max="7" width="9.5703125" style="10" customWidth="1"/>
    <col min="8" max="8" width="30.5703125" style="39" customWidth="1"/>
    <col min="9" max="9" width="13.42578125" style="10" customWidth="1"/>
    <col min="10" max="10" width="8.42578125" style="10" customWidth="1"/>
    <col min="11" max="13" width="12.5703125" style="10"/>
    <col min="14" max="14" width="13.140625" style="10" bestFit="1" customWidth="1"/>
    <col min="15" max="16384" width="12.5703125" style="10"/>
  </cols>
  <sheetData>
    <row r="1" spans="1:26" ht="21.75" customHeight="1">
      <c r="A1" s="6"/>
      <c r="B1" s="40" t="s">
        <v>0</v>
      </c>
      <c r="C1" s="40" t="s">
        <v>1</v>
      </c>
      <c r="D1" s="42" t="s">
        <v>2</v>
      </c>
      <c r="E1" s="43"/>
      <c r="F1" s="43"/>
      <c r="G1" s="43"/>
      <c r="H1" s="44"/>
      <c r="I1" s="7"/>
      <c r="J1" s="7"/>
      <c r="K1" s="45" t="s">
        <v>3</v>
      </c>
      <c r="L1" s="46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21.75" customHeight="1" thickBot="1">
      <c r="A2" s="6"/>
      <c r="B2" s="51"/>
      <c r="C2" s="41"/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1" t="s">
        <v>9</v>
      </c>
      <c r="J2" s="13" t="s">
        <v>10</v>
      </c>
      <c r="K2" s="14" t="s">
        <v>11</v>
      </c>
      <c r="L2" s="15" t="s">
        <v>12</v>
      </c>
      <c r="M2" s="8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21.75" customHeight="1">
      <c r="A3" s="8"/>
      <c r="B3" s="52">
        <v>1</v>
      </c>
      <c r="C3" s="16" t="s">
        <v>345</v>
      </c>
      <c r="D3" s="17" t="s">
        <v>345</v>
      </c>
      <c r="E3" s="18" t="s">
        <v>344</v>
      </c>
      <c r="F3" s="19">
        <v>13</v>
      </c>
      <c r="G3" s="20">
        <v>794</v>
      </c>
      <c r="H3" s="17" t="s">
        <v>582</v>
      </c>
      <c r="I3" s="21">
        <v>9750</v>
      </c>
      <c r="J3" s="22" t="s">
        <v>13</v>
      </c>
      <c r="K3" s="23">
        <v>46174</v>
      </c>
      <c r="L3" s="24">
        <v>46387</v>
      </c>
      <c r="M3" s="25" t="s">
        <v>166</v>
      </c>
      <c r="N3" s="9"/>
      <c r="O3" s="9"/>
      <c r="P3" s="9" t="str">
        <f>CONCATENATE("Lot"," ","nr. "," ",B3," ",C3)</f>
        <v>Lot nr.  1 Lot nr.  1 Instrumente pentru suturi și ligaturi Forceps inlaturare capse (dispozitiv de scos capsele de sutura. Din otel inoxidabil L 12cm ( 007879 )</v>
      </c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1.75" customHeight="1">
      <c r="A4" s="8"/>
      <c r="B4" s="53">
        <v>2</v>
      </c>
      <c r="C4" s="5" t="s">
        <v>346</v>
      </c>
      <c r="D4" s="26" t="s">
        <v>346</v>
      </c>
      <c r="E4" s="27" t="s">
        <v>344</v>
      </c>
      <c r="F4" s="28">
        <v>8</v>
      </c>
      <c r="G4" s="29">
        <v>794</v>
      </c>
      <c r="H4" s="26" t="s">
        <v>583</v>
      </c>
      <c r="I4" s="30">
        <v>23333.359999999997</v>
      </c>
      <c r="J4" s="31" t="s">
        <v>13</v>
      </c>
      <c r="K4" s="32">
        <v>46174</v>
      </c>
      <c r="L4" s="33">
        <v>46387</v>
      </c>
      <c r="M4" s="25" t="s">
        <v>167</v>
      </c>
      <c r="N4" s="34">
        <f>I4+I5</f>
        <v>63333.36</v>
      </c>
      <c r="O4" s="9"/>
      <c r="P4" s="9" t="str">
        <f t="shared" ref="P3:P66" si="0">CONCATENATE("Lot"," ","nr. "," ",B4," ",C4)</f>
        <v>Lot nr.  2 Lot nr.  2 Instrumente pentru suturi și ligaturi Pensă pentru sutura în bursă ( 007909 )</v>
      </c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1.75" customHeight="1">
      <c r="A5" s="8"/>
      <c r="B5" s="53">
        <v>3</v>
      </c>
      <c r="C5" s="5" t="s">
        <v>347</v>
      </c>
      <c r="D5" s="26" t="s">
        <v>347</v>
      </c>
      <c r="E5" s="27" t="s">
        <v>344</v>
      </c>
      <c r="F5" s="28">
        <v>1</v>
      </c>
      <c r="G5" s="35">
        <v>794</v>
      </c>
      <c r="H5" s="26" t="s">
        <v>584</v>
      </c>
      <c r="I5" s="30">
        <v>40000</v>
      </c>
      <c r="J5" s="36" t="s">
        <v>13</v>
      </c>
      <c r="K5" s="32">
        <v>46174</v>
      </c>
      <c r="L5" s="33">
        <v>46387</v>
      </c>
      <c r="M5" s="25" t="s">
        <v>170</v>
      </c>
      <c r="N5" s="34" t="e">
        <f>#REF!+I6</f>
        <v>#REF!</v>
      </c>
      <c r="O5" s="9"/>
      <c r="P5" s="9" t="str">
        <f t="shared" si="0"/>
        <v>Lot nr.  3 Lot nr.  3 Instrumente pentru suturi și ligaturi Port ac cardiochirurgical minim-invaziv 365mm ( 007769 )</v>
      </c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1.75" customHeight="1">
      <c r="A6" s="8"/>
      <c r="B6" s="53">
        <v>4</v>
      </c>
      <c r="C6" s="5" t="s">
        <v>348</v>
      </c>
      <c r="D6" s="26" t="s">
        <v>348</v>
      </c>
      <c r="E6" s="27" t="s">
        <v>344</v>
      </c>
      <c r="F6" s="28">
        <v>2</v>
      </c>
      <c r="G6" s="29">
        <v>794</v>
      </c>
      <c r="H6" s="26" t="s">
        <v>585</v>
      </c>
      <c r="I6" s="30">
        <v>7500</v>
      </c>
      <c r="J6" s="36" t="s">
        <v>13</v>
      </c>
      <c r="K6" s="32">
        <v>46174</v>
      </c>
      <c r="L6" s="33">
        <v>46387</v>
      </c>
      <c r="M6" s="25" t="s">
        <v>172</v>
      </c>
      <c r="N6" s="9"/>
      <c r="O6" s="9"/>
      <c r="P6" s="9" t="str">
        <f t="shared" si="0"/>
        <v>Lot nr.  4 Lot nr.  4 Instrumente pentru suturi și ligaturi Port ac tip Baumgartner ( 007776 )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.75" customHeight="1">
      <c r="A7" s="8"/>
      <c r="B7" s="53">
        <v>5</v>
      </c>
      <c r="C7" s="5" t="s">
        <v>349</v>
      </c>
      <c r="D7" s="26" t="s">
        <v>349</v>
      </c>
      <c r="E7" s="27" t="s">
        <v>344</v>
      </c>
      <c r="F7" s="28">
        <v>1</v>
      </c>
      <c r="G7" s="35">
        <v>794</v>
      </c>
      <c r="H7" s="26" t="s">
        <v>586</v>
      </c>
      <c r="I7" s="30">
        <v>1561.05</v>
      </c>
      <c r="J7" s="36" t="s">
        <v>13</v>
      </c>
      <c r="K7" s="32">
        <v>46174</v>
      </c>
      <c r="L7" s="33">
        <v>46387</v>
      </c>
      <c r="M7" s="25" t="s">
        <v>174</v>
      </c>
      <c r="N7" s="9"/>
      <c r="O7" s="9"/>
      <c r="P7" s="9" t="str">
        <f t="shared" si="0"/>
        <v>Lot nr.  5 Lot nr.  5 Instrumente pentru suturi și ligaturi Port ac tip Castroviejo, curbat, lung.145mm ( 007605 )</v>
      </c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1.75" customHeight="1">
      <c r="A8" s="8"/>
      <c r="B8" s="53">
        <v>6</v>
      </c>
      <c r="C8" s="5" t="s">
        <v>350</v>
      </c>
      <c r="D8" s="26" t="s">
        <v>350</v>
      </c>
      <c r="E8" s="27" t="s">
        <v>344</v>
      </c>
      <c r="F8" s="28">
        <v>1</v>
      </c>
      <c r="G8" s="29">
        <v>794</v>
      </c>
      <c r="H8" s="26" t="s">
        <v>587</v>
      </c>
      <c r="I8" s="30">
        <v>1521.01</v>
      </c>
      <c r="J8" s="36" t="s">
        <v>13</v>
      </c>
      <c r="K8" s="32">
        <v>46174</v>
      </c>
      <c r="L8" s="33">
        <v>46387</v>
      </c>
      <c r="M8" s="25" t="s">
        <v>175</v>
      </c>
      <c r="N8" s="34"/>
      <c r="O8" s="9"/>
      <c r="P8" s="9" t="str">
        <f t="shared" si="0"/>
        <v>Lot nr.  6 Lot nr.  6 Instrumente pentru suturi și ligaturi Port ac tip Castroviejo, drept, lung.145mm ( 007606 )</v>
      </c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1.75" customHeight="1">
      <c r="A9" s="8"/>
      <c r="B9" s="53">
        <v>7</v>
      </c>
      <c r="C9" s="5" t="s">
        <v>351</v>
      </c>
      <c r="D9" s="26" t="s">
        <v>351</v>
      </c>
      <c r="E9" s="27" t="s">
        <v>344</v>
      </c>
      <c r="F9" s="28">
        <v>5</v>
      </c>
      <c r="G9" s="35">
        <v>794</v>
      </c>
      <c r="H9" s="26" t="s">
        <v>588</v>
      </c>
      <c r="I9" s="30">
        <v>76603.5</v>
      </c>
      <c r="J9" s="36" t="s">
        <v>13</v>
      </c>
      <c r="K9" s="32">
        <v>46174</v>
      </c>
      <c r="L9" s="33">
        <v>46387</v>
      </c>
      <c r="M9" s="25" t="s">
        <v>177</v>
      </c>
      <c r="N9" s="9"/>
      <c r="O9" s="9"/>
      <c r="P9" s="9" t="str">
        <f t="shared" si="0"/>
        <v>Lot nr.  7 Lot nr.  7 Instrumente pentru suturi și ligaturi Port ac tip Castroviejo, lung.200mm ( 007608 )</v>
      </c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21.75" customHeight="1">
      <c r="A10" s="9"/>
      <c r="B10" s="53">
        <v>8</v>
      </c>
      <c r="C10" s="5" t="s">
        <v>352</v>
      </c>
      <c r="D10" s="26" t="s">
        <v>352</v>
      </c>
      <c r="E10" s="27" t="s">
        <v>344</v>
      </c>
      <c r="F10" s="28">
        <v>31</v>
      </c>
      <c r="G10" s="29">
        <v>794</v>
      </c>
      <c r="H10" s="26" t="s">
        <v>589</v>
      </c>
      <c r="I10" s="30">
        <v>36155.300000000003</v>
      </c>
      <c r="J10" s="36" t="s">
        <v>13</v>
      </c>
      <c r="K10" s="32">
        <v>46174</v>
      </c>
      <c r="L10" s="33">
        <v>46387</v>
      </c>
      <c r="M10" s="9"/>
      <c r="N10" s="9"/>
      <c r="O10" s="9"/>
      <c r="P10" s="9" t="str">
        <f t="shared" si="0"/>
        <v>Lot nr.  8 Lot nr.  8 Instrumente pentru suturi și ligaturi Port ac tip DE BAKEY 150 mm ( 007600 )</v>
      </c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1.75" customHeight="1">
      <c r="A11" s="9"/>
      <c r="B11" s="53">
        <v>9</v>
      </c>
      <c r="C11" s="5" t="s">
        <v>353</v>
      </c>
      <c r="D11" s="26" t="s">
        <v>353</v>
      </c>
      <c r="E11" s="27" t="s">
        <v>344</v>
      </c>
      <c r="F11" s="28">
        <v>3</v>
      </c>
      <c r="G11" s="35">
        <v>794</v>
      </c>
      <c r="H11" s="26" t="s">
        <v>590</v>
      </c>
      <c r="I11" s="30">
        <v>2547.4499999999998</v>
      </c>
      <c r="J11" s="36" t="s">
        <v>13</v>
      </c>
      <c r="K11" s="32">
        <v>46174</v>
      </c>
      <c r="L11" s="33">
        <v>46387</v>
      </c>
      <c r="M11" s="9"/>
      <c r="N11" s="9"/>
      <c r="O11" s="9"/>
      <c r="P11" s="9" t="str">
        <f t="shared" si="0"/>
        <v>Lot nr.  9 Lot nr.  9 Instrumente pentru suturi și ligaturi Port ac tip DE BAKEY 250mm ( 007599 )</v>
      </c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1.75" customHeight="1">
      <c r="A12" s="9"/>
      <c r="B12" s="53">
        <v>10</v>
      </c>
      <c r="C12" s="5" t="s">
        <v>354</v>
      </c>
      <c r="D12" s="26" t="s">
        <v>354</v>
      </c>
      <c r="E12" s="27" t="s">
        <v>344</v>
      </c>
      <c r="F12" s="28">
        <v>3</v>
      </c>
      <c r="G12" s="29">
        <v>794</v>
      </c>
      <c r="H12" s="26" t="s">
        <v>591</v>
      </c>
      <c r="I12" s="30">
        <v>2927.8</v>
      </c>
      <c r="J12" s="36" t="s">
        <v>13</v>
      </c>
      <c r="K12" s="32">
        <v>46174</v>
      </c>
      <c r="L12" s="33">
        <v>46387</v>
      </c>
      <c r="M12" s="9"/>
      <c r="N12" s="9"/>
      <c r="O12" s="9"/>
      <c r="P12" s="9" t="str">
        <f t="shared" si="0"/>
        <v>Lot nr.  10 Lot nr.  10 Instrumente pentru suturi și ligaturi Port ac tip DE BAKEY 305 mm ( 007597 )</v>
      </c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1.75" customHeight="1">
      <c r="A13" s="9"/>
      <c r="B13" s="53">
        <v>11</v>
      </c>
      <c r="C13" s="5" t="s">
        <v>355</v>
      </c>
      <c r="D13" s="26" t="s">
        <v>355</v>
      </c>
      <c r="E13" s="27" t="s">
        <v>344</v>
      </c>
      <c r="F13" s="28">
        <v>20</v>
      </c>
      <c r="G13" s="35">
        <v>794</v>
      </c>
      <c r="H13" s="26" t="s">
        <v>592</v>
      </c>
      <c r="I13" s="30">
        <v>7591.4</v>
      </c>
      <c r="J13" s="36" t="s">
        <v>13</v>
      </c>
      <c r="K13" s="32">
        <v>46174</v>
      </c>
      <c r="L13" s="33">
        <v>46387</v>
      </c>
      <c r="M13" s="9"/>
      <c r="N13" s="9"/>
      <c r="O13" s="9"/>
      <c r="P13" s="9" t="str">
        <f t="shared" si="0"/>
        <v>Lot nr.  11 Lot nr.  11 Instrumente pentru suturi și ligaturi Port ac tip HALSEY 120mm ( 007593 )</v>
      </c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1.75" customHeight="1">
      <c r="A14" s="9"/>
      <c r="B14" s="53">
        <v>12</v>
      </c>
      <c r="C14" s="5" t="s">
        <v>356</v>
      </c>
      <c r="D14" s="26" t="s">
        <v>356</v>
      </c>
      <c r="E14" s="27" t="s">
        <v>344</v>
      </c>
      <c r="F14" s="28">
        <v>144</v>
      </c>
      <c r="G14" s="29">
        <v>794</v>
      </c>
      <c r="H14" s="26" t="s">
        <v>593</v>
      </c>
      <c r="I14" s="30">
        <v>47956.319999999992</v>
      </c>
      <c r="J14" s="36" t="s">
        <v>13</v>
      </c>
      <c r="K14" s="32">
        <v>46174</v>
      </c>
      <c r="L14" s="33">
        <v>46387</v>
      </c>
      <c r="M14" s="9"/>
      <c r="N14" s="9"/>
      <c r="O14" s="9"/>
      <c r="P14" s="9" t="str">
        <f t="shared" si="0"/>
        <v>Lot nr.  12 Lot nr.  12 Instrumente pentru suturi și ligaturi Port ac tip HEGAR 180mm ( 007770 )</v>
      </c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1.75" customHeight="1">
      <c r="A15" s="9"/>
      <c r="B15" s="53">
        <v>13</v>
      </c>
      <c r="C15" s="5" t="s">
        <v>357</v>
      </c>
      <c r="D15" s="26" t="s">
        <v>357</v>
      </c>
      <c r="E15" s="27" t="s">
        <v>344</v>
      </c>
      <c r="F15" s="28">
        <v>65</v>
      </c>
      <c r="G15" s="35">
        <v>794</v>
      </c>
      <c r="H15" s="26" t="s">
        <v>594</v>
      </c>
      <c r="I15" s="30">
        <v>37700</v>
      </c>
      <c r="J15" s="36" t="s">
        <v>13</v>
      </c>
      <c r="K15" s="32">
        <v>46174</v>
      </c>
      <c r="L15" s="33">
        <v>46387</v>
      </c>
      <c r="M15" s="9"/>
      <c r="N15" s="9"/>
      <c r="O15" s="9"/>
      <c r="P15" s="9" t="str">
        <f t="shared" si="0"/>
        <v>Lot nr.  13 Lot nr.  13 Instrumente pentru suturi și ligaturi Port ac tip HEGAR-MAYO 16-17 cm, dia ( 007594 )</v>
      </c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21.75" customHeight="1">
      <c r="A16" s="9"/>
      <c r="B16" s="53">
        <v>14</v>
      </c>
      <c r="C16" s="5" t="s">
        <v>358</v>
      </c>
      <c r="D16" s="26" t="s">
        <v>358</v>
      </c>
      <c r="E16" s="27" t="s">
        <v>344</v>
      </c>
      <c r="F16" s="37">
        <v>81</v>
      </c>
      <c r="G16" s="29">
        <v>794</v>
      </c>
      <c r="H16" s="26" t="s">
        <v>595</v>
      </c>
      <c r="I16" s="30">
        <v>52650</v>
      </c>
      <c r="J16" s="36" t="s">
        <v>13</v>
      </c>
      <c r="K16" s="32">
        <v>46174</v>
      </c>
      <c r="L16" s="33">
        <v>46387</v>
      </c>
      <c r="M16" s="9"/>
      <c r="N16" s="9"/>
      <c r="O16" s="9"/>
      <c r="P16" s="9" t="str">
        <f t="shared" si="0"/>
        <v>Lot nr.  14 Lot nr.  14 Instrumente pentru suturi și ligaturi Port ac tip HEGAR-MAYO 18-19 cm, dia ( 007595 )</v>
      </c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21.75" customHeight="1">
      <c r="A17" s="9"/>
      <c r="B17" s="53">
        <v>15</v>
      </c>
      <c r="C17" s="5" t="s">
        <v>359</v>
      </c>
      <c r="D17" s="26" t="s">
        <v>359</v>
      </c>
      <c r="E17" s="27" t="s">
        <v>344</v>
      </c>
      <c r="F17" s="37">
        <v>38</v>
      </c>
      <c r="G17" s="35">
        <v>794</v>
      </c>
      <c r="H17" s="26" t="s">
        <v>596</v>
      </c>
      <c r="I17" s="30">
        <v>32300</v>
      </c>
      <c r="J17" s="36" t="s">
        <v>13</v>
      </c>
      <c r="K17" s="32">
        <v>46174</v>
      </c>
      <c r="L17" s="33">
        <v>46387</v>
      </c>
      <c r="M17" s="9"/>
      <c r="N17" s="9"/>
      <c r="O17" s="9"/>
      <c r="P17" s="9" t="str">
        <f t="shared" si="0"/>
        <v>Lot nr.  15 Lot nr.  15 Instrumente pentru suturi și ligaturi Port ac tip HEGAR-MAYO 22-23 cm ( 007596 )</v>
      </c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21.75" customHeight="1">
      <c r="A18" s="9"/>
      <c r="B18" s="53">
        <v>16</v>
      </c>
      <c r="C18" s="5" t="s">
        <v>360</v>
      </c>
      <c r="D18" s="26" t="s">
        <v>360</v>
      </c>
      <c r="E18" s="27" t="s">
        <v>344</v>
      </c>
      <c r="F18" s="37">
        <v>9</v>
      </c>
      <c r="G18" s="29">
        <v>794</v>
      </c>
      <c r="H18" s="26" t="s">
        <v>597</v>
      </c>
      <c r="I18" s="30">
        <v>28500.03</v>
      </c>
      <c r="J18" s="36" t="s">
        <v>13</v>
      </c>
      <c r="K18" s="32">
        <v>46174</v>
      </c>
      <c r="L18" s="33">
        <v>46387</v>
      </c>
      <c r="M18" s="9"/>
      <c r="N18" s="9"/>
      <c r="O18" s="9"/>
      <c r="P18" s="9" t="str">
        <f t="shared" si="0"/>
        <v>Lot nr.  16 Lot nr.  16 Instrumente pentru suturi și ligaturi Port ac tip RYDER ( 007774 )</v>
      </c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21.75" customHeight="1">
      <c r="A19" s="9"/>
      <c r="B19" s="53">
        <v>17</v>
      </c>
      <c r="C19" s="5" t="s">
        <v>361</v>
      </c>
      <c r="D19" s="26" t="s">
        <v>361</v>
      </c>
      <c r="E19" s="27" t="s">
        <v>344</v>
      </c>
      <c r="F19" s="37">
        <v>64</v>
      </c>
      <c r="G19" s="35">
        <v>794</v>
      </c>
      <c r="H19" s="26" t="s">
        <v>598</v>
      </c>
      <c r="I19" s="30">
        <v>12832</v>
      </c>
      <c r="J19" s="36" t="s">
        <v>13</v>
      </c>
      <c r="K19" s="32">
        <v>46174</v>
      </c>
      <c r="L19" s="33">
        <v>46387</v>
      </c>
      <c r="M19" s="9"/>
      <c r="N19" s="9"/>
      <c r="O19" s="9"/>
      <c r="P19" s="9" t="str">
        <f t="shared" si="0"/>
        <v>Lot nr.  17 Lot nr.  17 Instrumente retractoare Departator  tip Farabef  (Army Retractor) ( 007672 )</v>
      </c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21.75" customHeight="1">
      <c r="A20" s="9"/>
      <c r="B20" s="53">
        <v>18</v>
      </c>
      <c r="C20" s="5" t="s">
        <v>362</v>
      </c>
      <c r="D20" s="26" t="s">
        <v>362</v>
      </c>
      <c r="E20" s="27" t="s">
        <v>344</v>
      </c>
      <c r="F20" s="37">
        <v>9</v>
      </c>
      <c r="G20" s="29">
        <v>794</v>
      </c>
      <c r="H20" s="26" t="s">
        <v>599</v>
      </c>
      <c r="I20" s="30">
        <v>11700</v>
      </c>
      <c r="J20" s="36" t="s">
        <v>13</v>
      </c>
      <c r="K20" s="32">
        <v>46174</v>
      </c>
      <c r="L20" s="33">
        <v>46387</v>
      </c>
      <c r="M20" s="9"/>
      <c r="N20" s="9"/>
      <c r="O20" s="9"/>
      <c r="P20" s="9" t="str">
        <f t="shared" si="0"/>
        <v>Lot nr.  18 Lot nr.  18 Instrumente retractoare Depărtător de plagă ANDERSON-ADSON ( 007478 )</v>
      </c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1.75" customHeight="1">
      <c r="A21" s="9"/>
      <c r="B21" s="53">
        <v>19</v>
      </c>
      <c r="C21" s="5" t="s">
        <v>363</v>
      </c>
      <c r="D21" s="26" t="s">
        <v>363</v>
      </c>
      <c r="E21" s="27" t="s">
        <v>344</v>
      </c>
      <c r="F21" s="37">
        <v>7</v>
      </c>
      <c r="G21" s="35">
        <v>794</v>
      </c>
      <c r="H21" s="26" t="s">
        <v>600</v>
      </c>
      <c r="I21" s="30">
        <v>8694</v>
      </c>
      <c r="J21" s="36" t="s">
        <v>13</v>
      </c>
      <c r="K21" s="32">
        <v>46174</v>
      </c>
      <c r="L21" s="33">
        <v>46387</v>
      </c>
      <c r="M21" s="9"/>
      <c r="N21" s="9"/>
      <c r="O21" s="9"/>
      <c r="P21" s="9" t="str">
        <f t="shared" si="0"/>
        <v>Lot nr.  19 Lot nr.  19 Instrumente retractoare Depărtător de plagă JANSEN ( 007479 )</v>
      </c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21.75" customHeight="1">
      <c r="A22" s="9"/>
      <c r="B22" s="53">
        <v>20</v>
      </c>
      <c r="C22" s="5" t="s">
        <v>364</v>
      </c>
      <c r="D22" s="26" t="s">
        <v>364</v>
      </c>
      <c r="E22" s="27" t="s">
        <v>344</v>
      </c>
      <c r="F22" s="37">
        <v>29</v>
      </c>
      <c r="G22" s="29">
        <v>794</v>
      </c>
      <c r="H22" s="26" t="s">
        <v>601</v>
      </c>
      <c r="I22" s="30">
        <v>7134</v>
      </c>
      <c r="J22" s="36" t="s">
        <v>13</v>
      </c>
      <c r="K22" s="32">
        <v>46174</v>
      </c>
      <c r="L22" s="33">
        <v>46387</v>
      </c>
      <c r="M22" s="9"/>
      <c r="N22" s="9"/>
      <c r="O22" s="9"/>
      <c r="P22" s="9" t="str">
        <f t="shared" si="0"/>
        <v>Lot nr.  20 Lot nr.  20 Instrumentele chirurgicale generale de tăiere Foarfecă chirurgical DOYEN, 170mm ( 007489 )</v>
      </c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21.75" customHeight="1">
      <c r="A23" s="9"/>
      <c r="B23" s="53">
        <v>21</v>
      </c>
      <c r="C23" s="5" t="s">
        <v>365</v>
      </c>
      <c r="D23" s="26" t="s">
        <v>365</v>
      </c>
      <c r="E23" s="27" t="s">
        <v>344</v>
      </c>
      <c r="F23" s="37">
        <v>34</v>
      </c>
      <c r="G23" s="35">
        <v>794</v>
      </c>
      <c r="H23" s="26" t="s">
        <v>602</v>
      </c>
      <c r="I23" s="30">
        <v>5666.79</v>
      </c>
      <c r="J23" s="36" t="s">
        <v>13</v>
      </c>
      <c r="K23" s="32">
        <v>46174</v>
      </c>
      <c r="L23" s="33">
        <v>46387</v>
      </c>
      <c r="M23" s="9"/>
      <c r="N23" s="9"/>
      <c r="O23" s="9"/>
      <c r="P23" s="9" t="str">
        <f t="shared" si="0"/>
        <v>Lot nr.  21 Lot nr.  21 Instrumentele chirurgicale ginecologice Foarfecă Sims 23cm ( 007872 )</v>
      </c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21.75" customHeight="1">
      <c r="A24" s="9"/>
      <c r="B24" s="53">
        <v>22</v>
      </c>
      <c r="C24" s="5" t="s">
        <v>366</v>
      </c>
      <c r="D24" s="26" t="s">
        <v>366</v>
      </c>
      <c r="E24" s="27" t="s">
        <v>344</v>
      </c>
      <c r="F24" s="37">
        <v>14</v>
      </c>
      <c r="G24" s="29">
        <v>794</v>
      </c>
      <c r="H24" s="26" t="s">
        <v>603</v>
      </c>
      <c r="I24" s="30">
        <v>2333.3900000000003</v>
      </c>
      <c r="J24" s="36" t="s">
        <v>13</v>
      </c>
      <c r="K24" s="32">
        <v>46174</v>
      </c>
      <c r="L24" s="33">
        <v>46387</v>
      </c>
      <c r="M24" s="9"/>
      <c r="N24" s="9"/>
      <c r="O24" s="9"/>
      <c r="P24" s="9" t="str">
        <f t="shared" si="0"/>
        <v>Lot nr.  22 Lot nr.  22 Instrumentele chirurgicale ginecologice Histerometru Sims 33cm ( 007881 )</v>
      </c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21.75" customHeight="1">
      <c r="A25" s="9"/>
      <c r="B25" s="53">
        <v>23</v>
      </c>
      <c r="C25" s="5" t="s">
        <v>367</v>
      </c>
      <c r="D25" s="26" t="s">
        <v>367</v>
      </c>
      <c r="E25" s="27" t="s">
        <v>344</v>
      </c>
      <c r="F25" s="37">
        <v>15</v>
      </c>
      <c r="G25" s="35">
        <v>794</v>
      </c>
      <c r="H25" s="26" t="s">
        <v>604</v>
      </c>
      <c r="I25" s="30">
        <v>4750.05</v>
      </c>
      <c r="J25" s="36" t="s">
        <v>13</v>
      </c>
      <c r="K25" s="32">
        <v>46174</v>
      </c>
      <c r="L25" s="33">
        <v>46387</v>
      </c>
      <c r="M25" s="9"/>
      <c r="N25" s="9"/>
      <c r="O25" s="9"/>
      <c r="P25" s="9" t="str">
        <f t="shared" si="0"/>
        <v>Lot nr.  23 Lot nr.  23 Instrumentele chirurgicale ginecologice Pensă Faure pentru histerectomie (Fiodorov) ( 007897 )</v>
      </c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21.75" customHeight="1">
      <c r="A26" s="9"/>
      <c r="B26" s="53">
        <v>24</v>
      </c>
      <c r="C26" s="5" t="s">
        <v>368</v>
      </c>
      <c r="D26" s="26" t="s">
        <v>368</v>
      </c>
      <c r="E26" s="27" t="s">
        <v>344</v>
      </c>
      <c r="F26" s="37">
        <v>60</v>
      </c>
      <c r="G26" s="29">
        <v>794</v>
      </c>
      <c r="H26" s="26" t="s">
        <v>605</v>
      </c>
      <c r="I26" s="30">
        <v>10000.200000000001</v>
      </c>
      <c r="J26" s="36" t="s">
        <v>13</v>
      </c>
      <c r="K26" s="32">
        <v>46174</v>
      </c>
      <c r="L26" s="33">
        <v>46387</v>
      </c>
      <c r="M26" s="9"/>
      <c r="N26" s="9"/>
      <c r="O26" s="9"/>
      <c r="P26" s="9" t="str">
        <f t="shared" si="0"/>
        <v>Lot nr.  24 Lot nr.  24 Instrumentele chirurgicale ginecologice Pensă tip Schroeder 25cm ( 007910 )</v>
      </c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21.75" customHeight="1">
      <c r="A27" s="9"/>
      <c r="B27" s="53">
        <v>25</v>
      </c>
      <c r="C27" s="5" t="s">
        <v>369</v>
      </c>
      <c r="D27" s="26" t="s">
        <v>369</v>
      </c>
      <c r="E27" s="27" t="s">
        <v>344</v>
      </c>
      <c r="F27" s="37">
        <v>2</v>
      </c>
      <c r="G27" s="35">
        <v>794</v>
      </c>
      <c r="H27" s="26" t="s">
        <v>606</v>
      </c>
      <c r="I27" s="30">
        <v>1506</v>
      </c>
      <c r="J27" s="36" t="s">
        <v>13</v>
      </c>
      <c r="K27" s="32">
        <v>46174</v>
      </c>
      <c r="L27" s="33">
        <v>46387</v>
      </c>
      <c r="M27" s="9"/>
      <c r="N27" s="9"/>
      <c r="O27" s="9"/>
      <c r="P27" s="9" t="str">
        <f t="shared" si="0"/>
        <v>Lot nr.  25 Lot nr.  25 Instrumentele urologice Extractor de piatra tip HEIMING ( 007485 )</v>
      </c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1.75" customHeight="1">
      <c r="A28" s="9"/>
      <c r="B28" s="53">
        <v>26</v>
      </c>
      <c r="C28" s="5" t="s">
        <v>370</v>
      </c>
      <c r="D28" s="26" t="s">
        <v>370</v>
      </c>
      <c r="E28" s="27" t="s">
        <v>344</v>
      </c>
      <c r="F28" s="37">
        <v>1</v>
      </c>
      <c r="G28" s="29">
        <v>794</v>
      </c>
      <c r="H28" s="26" t="s">
        <v>607</v>
      </c>
      <c r="I28" s="30">
        <v>208.34</v>
      </c>
      <c r="J28" s="36" t="s">
        <v>13</v>
      </c>
      <c r="K28" s="32">
        <v>46174</v>
      </c>
      <c r="L28" s="33">
        <v>46387</v>
      </c>
      <c r="M28" s="9"/>
      <c r="N28" s="9"/>
      <c r="O28" s="9"/>
      <c r="P28" s="9" t="str">
        <f t="shared" si="0"/>
        <v>Lot nr.  26 Lot nr.  26 Instrument medical de diagnostic clinic Ciocan neurologic</v>
      </c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9"/>
      <c r="B29" s="53">
        <v>27</v>
      </c>
      <c r="C29" s="5" t="s">
        <v>371</v>
      </c>
      <c r="D29" s="26" t="s">
        <v>371</v>
      </c>
      <c r="E29" s="27" t="s">
        <v>344</v>
      </c>
      <c r="F29" s="37">
        <v>10</v>
      </c>
      <c r="G29" s="35">
        <v>794</v>
      </c>
      <c r="H29" s="26" t="s">
        <v>608</v>
      </c>
      <c r="I29" s="30">
        <v>7083.34</v>
      </c>
      <c r="J29" s="36" t="s">
        <v>13</v>
      </c>
      <c r="K29" s="32">
        <v>46174</v>
      </c>
      <c r="L29" s="33">
        <v>46387</v>
      </c>
      <c r="M29" s="9"/>
      <c r="N29" s="9"/>
      <c r="O29" s="9"/>
      <c r="P29" s="9" t="str">
        <f t="shared" si="0"/>
        <v>Lot nr.  27 Lot nr.  27 Instrument medical de diagnostic clinic Oglinzi laringiene</v>
      </c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21.75" customHeight="1">
      <c r="A30" s="9"/>
      <c r="B30" s="53">
        <v>28</v>
      </c>
      <c r="C30" s="5" t="s">
        <v>372</v>
      </c>
      <c r="D30" s="26" t="s">
        <v>372</v>
      </c>
      <c r="E30" s="27" t="s">
        <v>344</v>
      </c>
      <c r="F30" s="37">
        <v>10</v>
      </c>
      <c r="G30" s="29">
        <v>794</v>
      </c>
      <c r="H30" s="26" t="s">
        <v>609</v>
      </c>
      <c r="I30" s="30">
        <v>7083.34</v>
      </c>
      <c r="J30" s="36" t="s">
        <v>13</v>
      </c>
      <c r="K30" s="32">
        <v>46174</v>
      </c>
      <c r="L30" s="33">
        <v>46387</v>
      </c>
      <c r="M30" s="9"/>
      <c r="N30" s="9"/>
      <c r="O30" s="9"/>
      <c r="P30" s="9" t="str">
        <f t="shared" si="0"/>
        <v>Lot nr.  28 Lot nr.  28 Instrument medical de diagnostic clinic Oglinzi laringiene</v>
      </c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21.75" customHeight="1">
      <c r="A31" s="9"/>
      <c r="B31" s="53">
        <v>29</v>
      </c>
      <c r="C31" s="5" t="s">
        <v>373</v>
      </c>
      <c r="D31" s="26" t="s">
        <v>373</v>
      </c>
      <c r="E31" s="27" t="s">
        <v>344</v>
      </c>
      <c r="F31" s="37">
        <v>10</v>
      </c>
      <c r="G31" s="35">
        <v>794</v>
      </c>
      <c r="H31" s="26" t="s">
        <v>610</v>
      </c>
      <c r="I31" s="30">
        <v>7083.34</v>
      </c>
      <c r="J31" s="36" t="s">
        <v>13</v>
      </c>
      <c r="K31" s="32">
        <v>46174</v>
      </c>
      <c r="L31" s="33">
        <v>46387</v>
      </c>
      <c r="M31" s="9"/>
      <c r="N31" s="9"/>
      <c r="O31" s="9"/>
      <c r="P31" s="9" t="str">
        <f t="shared" si="0"/>
        <v>Lot nr.  29 Lot nr.  29 Instrument medical de diagnostic clinic Oglinzi laringiene</v>
      </c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1.75" customHeight="1">
      <c r="A32" s="9"/>
      <c r="B32" s="53">
        <v>30</v>
      </c>
      <c r="C32" s="5" t="s">
        <v>374</v>
      </c>
      <c r="D32" s="26" t="s">
        <v>374</v>
      </c>
      <c r="E32" s="27" t="s">
        <v>344</v>
      </c>
      <c r="F32" s="37">
        <v>10</v>
      </c>
      <c r="G32" s="29">
        <v>794</v>
      </c>
      <c r="H32" s="26" t="s">
        <v>611</v>
      </c>
      <c r="I32" s="30">
        <v>4583.34</v>
      </c>
      <c r="J32" s="36" t="s">
        <v>13</v>
      </c>
      <c r="K32" s="32">
        <v>46174</v>
      </c>
      <c r="L32" s="33">
        <v>46387</v>
      </c>
      <c r="M32" s="9"/>
      <c r="N32" s="9"/>
      <c r="O32" s="9"/>
      <c r="P32" s="9" t="str">
        <f t="shared" si="0"/>
        <v>Lot nr.  30 Lot nr.  30 Instrument medical de diagnostic clinic Mîiner pentru oglinzi cu buton</v>
      </c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21.75" customHeight="1">
      <c r="A33" s="9"/>
      <c r="B33" s="53">
        <v>31</v>
      </c>
      <c r="C33" s="5" t="s">
        <v>375</v>
      </c>
      <c r="D33" s="26" t="s">
        <v>375</v>
      </c>
      <c r="E33" s="27" t="s">
        <v>344</v>
      </c>
      <c r="F33" s="37">
        <v>6</v>
      </c>
      <c r="G33" s="35">
        <v>794</v>
      </c>
      <c r="H33" s="26" t="s">
        <v>612</v>
      </c>
      <c r="I33" s="30">
        <v>450000</v>
      </c>
      <c r="J33" s="36" t="s">
        <v>13</v>
      </c>
      <c r="K33" s="32">
        <v>46174</v>
      </c>
      <c r="L33" s="33">
        <v>46387</v>
      </c>
      <c r="M33" s="9"/>
      <c r="N33" s="9"/>
      <c r="O33" s="9"/>
      <c r="P33" s="9" t="str">
        <f t="shared" si="0"/>
        <v>Lot nr.  31 Lot nr.  31 Retractor intercostal de reținere Finocchietto, 85mm</v>
      </c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21.75" customHeight="1">
      <c r="A34" s="9"/>
      <c r="B34" s="53">
        <v>32</v>
      </c>
      <c r="C34" s="5" t="s">
        <v>376</v>
      </c>
      <c r="D34" s="26" t="s">
        <v>376</v>
      </c>
      <c r="E34" s="27" t="s">
        <v>344</v>
      </c>
      <c r="F34" s="37">
        <v>2</v>
      </c>
      <c r="G34" s="29">
        <v>794</v>
      </c>
      <c r="H34" s="26" t="s">
        <v>613</v>
      </c>
      <c r="I34" s="30">
        <v>50000</v>
      </c>
      <c r="J34" s="36" t="s">
        <v>13</v>
      </c>
      <c r="K34" s="32">
        <v>46174</v>
      </c>
      <c r="L34" s="33">
        <v>46387</v>
      </c>
      <c r="M34" s="9"/>
      <c r="N34" s="9"/>
      <c r="O34" s="9"/>
      <c r="P34" s="9" t="str">
        <f t="shared" si="0"/>
        <v>Lot nr.  32 Lot nr.  32 Retractor intercostal de reținere Finocchietto, 52mm</v>
      </c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21.75" customHeight="1">
      <c r="A35" s="9"/>
      <c r="B35" s="53">
        <v>33</v>
      </c>
      <c r="C35" s="5" t="s">
        <v>377</v>
      </c>
      <c r="D35" s="26" t="s">
        <v>377</v>
      </c>
      <c r="E35" s="27" t="s">
        <v>344</v>
      </c>
      <c r="F35" s="37">
        <v>4</v>
      </c>
      <c r="G35" s="35">
        <v>794</v>
      </c>
      <c r="H35" s="26" t="s">
        <v>614</v>
      </c>
      <c r="I35" s="30">
        <v>22666.67</v>
      </c>
      <c r="J35" s="36" t="s">
        <v>13</v>
      </c>
      <c r="K35" s="32">
        <v>46174</v>
      </c>
      <c r="L35" s="33">
        <v>46387</v>
      </c>
      <c r="M35" s="9"/>
      <c r="N35" s="9"/>
      <c r="O35" s="9"/>
      <c r="P35" s="9" t="str">
        <f t="shared" si="0"/>
        <v xml:space="preserve">Lot nr.  33 Lot nr.  33 Depărtător de plagă St.Marks </v>
      </c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21.75" customHeight="1">
      <c r="A36" s="9"/>
      <c r="B36" s="53">
        <v>34</v>
      </c>
      <c r="C36" s="5" t="s">
        <v>378</v>
      </c>
      <c r="D36" s="26" t="s">
        <v>378</v>
      </c>
      <c r="E36" s="27" t="s">
        <v>344</v>
      </c>
      <c r="F36" s="37">
        <v>2</v>
      </c>
      <c r="G36" s="29">
        <v>794</v>
      </c>
      <c r="H36" s="26" t="s">
        <v>615</v>
      </c>
      <c r="I36" s="30">
        <v>1166.67</v>
      </c>
      <c r="J36" s="36" t="s">
        <v>13</v>
      </c>
      <c r="K36" s="32">
        <v>46174</v>
      </c>
      <c r="L36" s="33">
        <v>46387</v>
      </c>
      <c r="M36" s="9"/>
      <c r="N36" s="9"/>
      <c r="O36" s="9"/>
      <c r="P36" s="9" t="str">
        <f t="shared" si="0"/>
        <v>Lot nr.  34 Lot nr.  34 Deschizator gura roser-konig</v>
      </c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21.75" customHeight="1">
      <c r="A37" s="9"/>
      <c r="B37" s="53">
        <v>35</v>
      </c>
      <c r="C37" s="5" t="s">
        <v>379</v>
      </c>
      <c r="D37" s="26" t="s">
        <v>379</v>
      </c>
      <c r="E37" s="27" t="s">
        <v>344</v>
      </c>
      <c r="F37" s="37">
        <v>6</v>
      </c>
      <c r="G37" s="35">
        <v>794</v>
      </c>
      <c r="H37" s="26" t="s">
        <v>616</v>
      </c>
      <c r="I37" s="30">
        <v>4875</v>
      </c>
      <c r="J37" s="36" t="s">
        <v>13</v>
      </c>
      <c r="K37" s="32">
        <v>46174</v>
      </c>
      <c r="L37" s="33">
        <v>46387</v>
      </c>
      <c r="M37" s="9"/>
      <c r="N37" s="9"/>
      <c r="O37" s="9"/>
      <c r="P37" s="9" t="str">
        <f t="shared" si="0"/>
        <v>Lot nr.  35 Lot nr.  35 Instrumente de sterilizare și de depozitare a instrumentelor chirurgicale casolete sterilizare, 3L</v>
      </c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21.75" customHeight="1">
      <c r="A38" s="9"/>
      <c r="B38" s="53">
        <v>36</v>
      </c>
      <c r="C38" s="5" t="s">
        <v>380</v>
      </c>
      <c r="D38" s="26" t="s">
        <v>380</v>
      </c>
      <c r="E38" s="27" t="s">
        <v>344</v>
      </c>
      <c r="F38" s="37">
        <v>6</v>
      </c>
      <c r="G38" s="29">
        <v>794</v>
      </c>
      <c r="H38" s="26" t="s">
        <v>617</v>
      </c>
      <c r="I38" s="30">
        <v>6750</v>
      </c>
      <c r="J38" s="36" t="s">
        <v>13</v>
      </c>
      <c r="K38" s="32">
        <v>46174</v>
      </c>
      <c r="L38" s="33">
        <v>46387</v>
      </c>
      <c r="M38" s="9"/>
      <c r="N38" s="9"/>
      <c r="O38" s="9"/>
      <c r="P38" s="9" t="str">
        <f t="shared" si="0"/>
        <v>Lot nr.  36 Lot nr.  36 Instrumente de sterilizare și de depozitare a instrumentelor chirurgicale casolete sterilizare, 6L</v>
      </c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21.75" customHeight="1">
      <c r="A39" s="9"/>
      <c r="B39" s="53">
        <v>37</v>
      </c>
      <c r="C39" s="5" t="s">
        <v>381</v>
      </c>
      <c r="D39" s="26" t="s">
        <v>381</v>
      </c>
      <c r="E39" s="27" t="s">
        <v>344</v>
      </c>
      <c r="F39" s="37">
        <v>4</v>
      </c>
      <c r="G39" s="35">
        <v>794</v>
      </c>
      <c r="H39" s="26" t="s">
        <v>618</v>
      </c>
      <c r="I39" s="30">
        <v>5333.34</v>
      </c>
      <c r="J39" s="36" t="s">
        <v>13</v>
      </c>
      <c r="K39" s="32">
        <v>46174</v>
      </c>
      <c r="L39" s="33">
        <v>46387</v>
      </c>
      <c r="M39" s="9"/>
      <c r="N39" s="9"/>
      <c r="O39" s="9"/>
      <c r="P39" s="9" t="str">
        <f t="shared" si="0"/>
        <v>Lot nr.  37 Lot nr.  37 Instrumente de sterilizare și de depozitare a instrumentelor chirurgicale casolete sterilizare, 9L</v>
      </c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21.75" customHeight="1">
      <c r="A40" s="9"/>
      <c r="B40" s="53">
        <v>38</v>
      </c>
      <c r="C40" s="5" t="s">
        <v>382</v>
      </c>
      <c r="D40" s="26" t="s">
        <v>382</v>
      </c>
      <c r="E40" s="27" t="s">
        <v>344</v>
      </c>
      <c r="F40" s="37">
        <v>4</v>
      </c>
      <c r="G40" s="29">
        <v>794</v>
      </c>
      <c r="H40" s="26" t="s">
        <v>619</v>
      </c>
      <c r="I40" s="30">
        <v>3250</v>
      </c>
      <c r="J40" s="36" t="s">
        <v>13</v>
      </c>
      <c r="K40" s="32">
        <v>46174</v>
      </c>
      <c r="L40" s="33">
        <v>46387</v>
      </c>
      <c r="M40" s="9"/>
      <c r="N40" s="9"/>
      <c r="O40" s="9"/>
      <c r="P40" s="9" t="str">
        <f t="shared" si="0"/>
        <v>Lot nr.  38 Lot nr.  38 Instrumente de sterilizare și de depozitare a instrumentelor chirurgicale casolete sterilizare, 2L</v>
      </c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21.75" customHeight="1">
      <c r="A41" s="9"/>
      <c r="B41" s="53">
        <v>39</v>
      </c>
      <c r="C41" s="5" t="s">
        <v>383</v>
      </c>
      <c r="D41" s="26" t="s">
        <v>383</v>
      </c>
      <c r="E41" s="27" t="s">
        <v>344</v>
      </c>
      <c r="F41" s="37">
        <v>6</v>
      </c>
      <c r="G41" s="35">
        <v>794</v>
      </c>
      <c r="H41" s="26" t="s">
        <v>620</v>
      </c>
      <c r="I41" s="30">
        <v>4875</v>
      </c>
      <c r="J41" s="36" t="s">
        <v>13</v>
      </c>
      <c r="K41" s="32">
        <v>46174</v>
      </c>
      <c r="L41" s="33">
        <v>46387</v>
      </c>
      <c r="M41" s="9"/>
      <c r="N41" s="9"/>
      <c r="O41" s="9"/>
      <c r="P41" s="9" t="str">
        <f t="shared" si="0"/>
        <v>Lot nr.  39 Lot nr.  39 Instrumente de sterilizare și de depozitare a instrumentelor chirurgicale casolete sterilizare, 1L</v>
      </c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21.75" customHeight="1">
      <c r="A42" s="9"/>
      <c r="B42" s="53">
        <v>40</v>
      </c>
      <c r="C42" s="5" t="s">
        <v>384</v>
      </c>
      <c r="D42" s="26" t="s">
        <v>384</v>
      </c>
      <c r="E42" s="27" t="s">
        <v>344</v>
      </c>
      <c r="F42" s="37">
        <v>2</v>
      </c>
      <c r="G42" s="29">
        <v>794</v>
      </c>
      <c r="H42" s="26" t="s">
        <v>621</v>
      </c>
      <c r="I42" s="30">
        <v>8000</v>
      </c>
      <c r="J42" s="36" t="s">
        <v>13</v>
      </c>
      <c r="K42" s="32">
        <v>46174</v>
      </c>
      <c r="L42" s="33">
        <v>46387</v>
      </c>
      <c r="M42" s="9"/>
      <c r="N42" s="9"/>
      <c r="O42" s="9"/>
      <c r="P42" s="9" t="str">
        <f t="shared" si="0"/>
        <v>Lot nr.  40 Lot nr.  40 Instrumente endoscopice Forceps biopsie gastroscop, reutilizabil</v>
      </c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21.75" customHeight="1">
      <c r="A43" s="9"/>
      <c r="B43" s="53">
        <v>41</v>
      </c>
      <c r="C43" s="5" t="s">
        <v>385</v>
      </c>
      <c r="D43" s="26" t="s">
        <v>385</v>
      </c>
      <c r="E43" s="27" t="s">
        <v>344</v>
      </c>
      <c r="F43" s="37">
        <v>2</v>
      </c>
      <c r="G43" s="35">
        <v>794</v>
      </c>
      <c r="H43" s="26" t="s">
        <v>622</v>
      </c>
      <c r="I43" s="30">
        <v>208.34</v>
      </c>
      <c r="J43" s="36" t="s">
        <v>13</v>
      </c>
      <c r="K43" s="32">
        <v>46174</v>
      </c>
      <c r="L43" s="33">
        <v>46387</v>
      </c>
      <c r="M43" s="9"/>
      <c r="N43" s="9"/>
      <c r="O43" s="9"/>
      <c r="P43" s="9" t="str">
        <f t="shared" si="0"/>
        <v xml:space="preserve">Lot nr.  41 Lot nr.  41 Instrumente endoscopice Forceps biopsiere pentru duodenoscop </v>
      </c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21.75" customHeight="1">
      <c r="A44" s="9"/>
      <c r="B44" s="53">
        <v>42</v>
      </c>
      <c r="C44" s="5" t="s">
        <v>386</v>
      </c>
      <c r="D44" s="26" t="s">
        <v>386</v>
      </c>
      <c r="E44" s="27" t="s">
        <v>344</v>
      </c>
      <c r="F44" s="37">
        <v>170</v>
      </c>
      <c r="G44" s="29">
        <v>794</v>
      </c>
      <c r="H44" s="26" t="s">
        <v>623</v>
      </c>
      <c r="I44" s="30">
        <v>1416.67</v>
      </c>
      <c r="J44" s="36" t="s">
        <v>13</v>
      </c>
      <c r="K44" s="32">
        <v>46174</v>
      </c>
      <c r="L44" s="33">
        <v>46387</v>
      </c>
      <c r="M44" s="9"/>
      <c r="N44" s="9"/>
      <c r="O44" s="9"/>
      <c r="P44" s="9" t="str">
        <f t="shared" si="0"/>
        <v>Lot nr.  42 Lot nr.  42 Instrumente hemostatice Pensă tip Mosquito, drept, 150mm</v>
      </c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21.75" customHeight="1">
      <c r="A45" s="9"/>
      <c r="B45" s="53">
        <v>43</v>
      </c>
      <c r="C45" s="5" t="s">
        <v>387</v>
      </c>
      <c r="D45" s="26" t="s">
        <v>387</v>
      </c>
      <c r="E45" s="27" t="s">
        <v>344</v>
      </c>
      <c r="F45" s="37">
        <v>50</v>
      </c>
      <c r="G45" s="35">
        <v>794</v>
      </c>
      <c r="H45" s="26" t="s">
        <v>624</v>
      </c>
      <c r="I45" s="30">
        <v>5000</v>
      </c>
      <c r="J45" s="36" t="s">
        <v>13</v>
      </c>
      <c r="K45" s="32">
        <v>46174</v>
      </c>
      <c r="L45" s="33">
        <v>46387</v>
      </c>
      <c r="M45" s="9"/>
      <c r="N45" s="9"/>
      <c r="O45" s="9"/>
      <c r="P45" s="9" t="str">
        <f t="shared" si="0"/>
        <v>Lot nr.  43 Lot nr.  43 Extractor pentru capse chirurgicale metalice</v>
      </c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21.75" customHeight="1">
      <c r="A46" s="9"/>
      <c r="B46" s="53">
        <v>44</v>
      </c>
      <c r="C46" s="5" t="s">
        <v>388</v>
      </c>
      <c r="D46" s="26" t="s">
        <v>388</v>
      </c>
      <c r="E46" s="27" t="s">
        <v>344</v>
      </c>
      <c r="F46" s="37">
        <v>2</v>
      </c>
      <c r="G46" s="29">
        <v>794</v>
      </c>
      <c r="H46" s="26" t="s">
        <v>566</v>
      </c>
      <c r="I46" s="30">
        <v>666.67</v>
      </c>
      <c r="J46" s="36" t="s">
        <v>13</v>
      </c>
      <c r="K46" s="32">
        <v>46174</v>
      </c>
      <c r="L46" s="33">
        <v>46387</v>
      </c>
      <c r="M46" s="9"/>
      <c r="N46" s="9"/>
      <c r="O46" s="9"/>
      <c r="P46" s="9" t="str">
        <f t="shared" si="0"/>
        <v>Lot nr.  44 Lot nr.  44 Pensa chalasion Desmarres</v>
      </c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21.75" customHeight="1">
      <c r="A47" s="9"/>
      <c r="B47" s="53">
        <v>45</v>
      </c>
      <c r="C47" s="5" t="s">
        <v>389</v>
      </c>
      <c r="D47" s="26" t="s">
        <v>389</v>
      </c>
      <c r="E47" s="27" t="s">
        <v>344</v>
      </c>
      <c r="F47" s="37">
        <v>2</v>
      </c>
      <c r="G47" s="35">
        <v>794</v>
      </c>
      <c r="H47" s="26" t="s">
        <v>567</v>
      </c>
      <c r="I47" s="30">
        <v>266.67</v>
      </c>
      <c r="J47" s="36" t="s">
        <v>13</v>
      </c>
      <c r="K47" s="32">
        <v>46174</v>
      </c>
      <c r="L47" s="33">
        <v>46387</v>
      </c>
      <c r="M47" s="9"/>
      <c r="N47" s="9"/>
      <c r="O47" s="9"/>
      <c r="P47" s="9" t="str">
        <f t="shared" si="0"/>
        <v>Lot nr.  45 Lot nr.  45 Pensa chalasion Lampbert</v>
      </c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21.75" customHeight="1">
      <c r="A48" s="9"/>
      <c r="B48" s="53">
        <v>46</v>
      </c>
      <c r="C48" s="5" t="s">
        <v>390</v>
      </c>
      <c r="D48" s="26" t="s">
        <v>390</v>
      </c>
      <c r="E48" s="27" t="s">
        <v>344</v>
      </c>
      <c r="F48" s="37">
        <v>2</v>
      </c>
      <c r="G48" s="29">
        <v>794</v>
      </c>
      <c r="H48" s="26" t="s">
        <v>625</v>
      </c>
      <c r="I48" s="30">
        <v>7500</v>
      </c>
      <c r="J48" s="36" t="s">
        <v>13</v>
      </c>
      <c r="K48" s="32">
        <v>46174</v>
      </c>
      <c r="L48" s="33">
        <v>46387</v>
      </c>
      <c r="M48" s="9"/>
      <c r="N48" s="9"/>
      <c r="O48" s="9"/>
      <c r="P48" s="9" t="str">
        <f t="shared" si="0"/>
        <v>Lot nr.  46 Lot nr.  46 Freza oftalmologică</v>
      </c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21.75" customHeight="1">
      <c r="A49" s="9"/>
      <c r="B49" s="53">
        <v>47</v>
      </c>
      <c r="C49" s="5" t="s">
        <v>391</v>
      </c>
      <c r="D49" s="26" t="s">
        <v>391</v>
      </c>
      <c r="E49" s="27" t="s">
        <v>344</v>
      </c>
      <c r="F49" s="37">
        <v>104</v>
      </c>
      <c r="G49" s="35">
        <v>794</v>
      </c>
      <c r="H49" s="26" t="s">
        <v>626</v>
      </c>
      <c r="I49" s="30">
        <v>86666.67</v>
      </c>
      <c r="J49" s="36" t="s">
        <v>13</v>
      </c>
      <c r="K49" s="32">
        <v>46174</v>
      </c>
      <c r="L49" s="33">
        <v>46387</v>
      </c>
      <c r="M49" s="9"/>
      <c r="N49" s="9"/>
      <c r="O49" s="9"/>
      <c r="P49" s="9" t="str">
        <f t="shared" si="0"/>
        <v xml:space="preserve">Lot nr.  47 Lot nr.  47 Inele de ligaturare endoscopică (Endoloop) </v>
      </c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21.75" customHeight="1">
      <c r="A50" s="9"/>
      <c r="B50" s="53">
        <v>48</v>
      </c>
      <c r="C50" s="5" t="s">
        <v>392</v>
      </c>
      <c r="D50" s="26" t="s">
        <v>392</v>
      </c>
      <c r="E50" s="27" t="s">
        <v>344</v>
      </c>
      <c r="F50" s="37">
        <v>6</v>
      </c>
      <c r="G50" s="29">
        <v>794</v>
      </c>
      <c r="H50" s="26" t="s">
        <v>627</v>
      </c>
      <c r="I50" s="30">
        <v>10000</v>
      </c>
      <c r="J50" s="36" t="s">
        <v>13</v>
      </c>
      <c r="K50" s="32">
        <v>46174</v>
      </c>
      <c r="L50" s="33">
        <v>46387</v>
      </c>
      <c r="M50" s="9"/>
      <c r="N50" s="9"/>
      <c r="O50" s="9"/>
      <c r="P50" s="9" t="str">
        <f t="shared" si="0"/>
        <v>Lot nr.  48 Lot nr.  48 Cirlig pentru muschi Grafe 10 mm</v>
      </c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21.75" customHeight="1">
      <c r="A51" s="9"/>
      <c r="B51" s="53">
        <v>49</v>
      </c>
      <c r="C51" s="5" t="s">
        <v>393</v>
      </c>
      <c r="D51" s="26" t="s">
        <v>393</v>
      </c>
      <c r="E51" s="27" t="s">
        <v>344</v>
      </c>
      <c r="F51" s="37">
        <v>4</v>
      </c>
      <c r="G51" s="35">
        <v>794</v>
      </c>
      <c r="H51" s="26" t="s">
        <v>628</v>
      </c>
      <c r="I51" s="30">
        <v>6666.67</v>
      </c>
      <c r="J51" s="36" t="s">
        <v>13</v>
      </c>
      <c r="K51" s="32">
        <v>46174</v>
      </c>
      <c r="L51" s="33">
        <v>46387</v>
      </c>
      <c r="M51" s="9"/>
      <c r="N51" s="9"/>
      <c r="O51" s="9"/>
      <c r="P51" s="9" t="str">
        <f t="shared" si="0"/>
        <v>Lot nr.  49 Lot nr.  49 Cirlig pentru muschi Grafe 8 mm</v>
      </c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21.75" customHeight="1">
      <c r="A52" s="9"/>
      <c r="B52" s="53">
        <v>50</v>
      </c>
      <c r="C52" s="5" t="s">
        <v>394</v>
      </c>
      <c r="D52" s="26" t="s">
        <v>394</v>
      </c>
      <c r="E52" s="27" t="s">
        <v>344</v>
      </c>
      <c r="F52" s="37">
        <v>1</v>
      </c>
      <c r="G52" s="29">
        <v>794</v>
      </c>
      <c r="H52" s="26" t="s">
        <v>629</v>
      </c>
      <c r="I52" s="30">
        <v>2666.67</v>
      </c>
      <c r="J52" s="36" t="s">
        <v>13</v>
      </c>
      <c r="K52" s="32">
        <v>46174</v>
      </c>
      <c r="L52" s="33">
        <v>46387</v>
      </c>
      <c r="M52" s="9"/>
      <c r="N52" s="9"/>
      <c r="O52" s="9"/>
      <c r="P52" s="9" t="str">
        <f t="shared" si="0"/>
        <v>Lot nr.  50 Lot nr.  50 Bone Nibbling Rongeur (muscator de os) 140 mm</v>
      </c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21.75" customHeight="1">
      <c r="A53" s="9"/>
      <c r="B53" s="53">
        <v>51</v>
      </c>
      <c r="C53" s="5" t="s">
        <v>395</v>
      </c>
      <c r="D53" s="26" t="s">
        <v>395</v>
      </c>
      <c r="E53" s="27" t="s">
        <v>344</v>
      </c>
      <c r="F53" s="37">
        <v>1</v>
      </c>
      <c r="G53" s="35">
        <v>794</v>
      </c>
      <c r="H53" s="26" t="s">
        <v>630</v>
      </c>
      <c r="I53" s="30">
        <v>2666.67</v>
      </c>
      <c r="J53" s="36" t="s">
        <v>13</v>
      </c>
      <c r="K53" s="32">
        <v>46174</v>
      </c>
      <c r="L53" s="33">
        <v>46387</v>
      </c>
      <c r="M53" s="9"/>
      <c r="N53" s="9"/>
      <c r="O53" s="9"/>
      <c r="P53" s="9" t="str">
        <f t="shared" si="0"/>
        <v>Lot nr.  51 Lot nr.  51 Bone Nibbling Rongeur (muscator de os) 160 mm</v>
      </c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21.75" customHeight="1">
      <c r="A54" s="9"/>
      <c r="B54" s="53">
        <v>52</v>
      </c>
      <c r="C54" s="5" t="s">
        <v>396</v>
      </c>
      <c r="D54" s="26" t="s">
        <v>396</v>
      </c>
      <c r="E54" s="27" t="s">
        <v>344</v>
      </c>
      <c r="F54" s="37">
        <v>2</v>
      </c>
      <c r="G54" s="29">
        <v>794</v>
      </c>
      <c r="H54" s="26" t="s">
        <v>631</v>
      </c>
      <c r="I54" s="30">
        <v>3953.3333333333335</v>
      </c>
      <c r="J54" s="36" t="s">
        <v>13</v>
      </c>
      <c r="K54" s="32">
        <v>46174</v>
      </c>
      <c r="L54" s="33">
        <v>46387</v>
      </c>
      <c r="M54" s="9"/>
      <c r="N54" s="9"/>
      <c r="O54" s="9"/>
      <c r="P54" s="9" t="str">
        <f t="shared" si="0"/>
        <v>Lot nr.  52 Lot nr.  52 Foarfecă chirurgical METZENBAUM, 180 mm, curbate</v>
      </c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21.75" customHeight="1">
      <c r="A55" s="9"/>
      <c r="B55" s="53">
        <v>53</v>
      </c>
      <c r="C55" s="5" t="s">
        <v>397</v>
      </c>
      <c r="D55" s="26" t="s">
        <v>397</v>
      </c>
      <c r="E55" s="27" t="s">
        <v>344</v>
      </c>
      <c r="F55" s="37">
        <v>5</v>
      </c>
      <c r="G55" s="35">
        <v>794</v>
      </c>
      <c r="H55" s="26" t="s">
        <v>632</v>
      </c>
      <c r="I55" s="30">
        <v>23750</v>
      </c>
      <c r="J55" s="36" t="s">
        <v>13</v>
      </c>
      <c r="K55" s="32">
        <v>46174</v>
      </c>
      <c r="L55" s="33">
        <v>46387</v>
      </c>
      <c r="M55" s="9"/>
      <c r="N55" s="9"/>
      <c r="O55" s="9"/>
      <c r="P55" s="9" t="str">
        <f t="shared" si="0"/>
        <v>Lot nr.  53 Lot nr.  53 Clampă vasculară DE BAKEY ATRAUMATA, 200 mm</v>
      </c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21.75" customHeight="1">
      <c r="A56" s="9"/>
      <c r="B56" s="53">
        <v>54</v>
      </c>
      <c r="C56" s="5" t="s">
        <v>398</v>
      </c>
      <c r="D56" s="26" t="s">
        <v>398</v>
      </c>
      <c r="E56" s="27" t="s">
        <v>344</v>
      </c>
      <c r="F56" s="37">
        <v>5</v>
      </c>
      <c r="G56" s="29">
        <v>794</v>
      </c>
      <c r="H56" s="26" t="s">
        <v>633</v>
      </c>
      <c r="I56" s="30">
        <v>1064.5833333333333</v>
      </c>
      <c r="J56" s="36" t="s">
        <v>13</v>
      </c>
      <c r="K56" s="32">
        <v>46174</v>
      </c>
      <c r="L56" s="33">
        <v>46387</v>
      </c>
      <c r="M56" s="9"/>
      <c r="N56" s="9"/>
      <c r="O56" s="9"/>
      <c r="P56" s="9" t="str">
        <f t="shared" si="0"/>
        <v>Lot nr.  54 Lot nr.  54 Clampă bulldog GREGORY ATRAUMATA, curbată spre stânga, 120 mm</v>
      </c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21.75" customHeight="1">
      <c r="A57" s="9"/>
      <c r="B57" s="53">
        <v>55</v>
      </c>
      <c r="C57" s="5" t="s">
        <v>399</v>
      </c>
      <c r="D57" s="26" t="s">
        <v>399</v>
      </c>
      <c r="E57" s="27" t="s">
        <v>344</v>
      </c>
      <c r="F57" s="37">
        <v>1</v>
      </c>
      <c r="G57" s="35">
        <v>794</v>
      </c>
      <c r="H57" s="26" t="s">
        <v>634</v>
      </c>
      <c r="I57" s="30">
        <v>1175.0666666666666</v>
      </c>
      <c r="J57" s="36" t="s">
        <v>13</v>
      </c>
      <c r="K57" s="32">
        <v>46174</v>
      </c>
      <c r="L57" s="33">
        <v>46387</v>
      </c>
      <c r="M57" s="9"/>
      <c r="N57" s="9"/>
      <c r="O57" s="9"/>
      <c r="P57" s="9" t="str">
        <f t="shared" si="0"/>
        <v>Lot nr.  55 Lot nr.  55 Foarfece vasculare DIETHRICH-POTTS, unghiulare, 180 mm</v>
      </c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21.75" customHeight="1">
      <c r="A58" s="9"/>
      <c r="B58" s="53">
        <v>56</v>
      </c>
      <c r="C58" s="5" t="s">
        <v>400</v>
      </c>
      <c r="D58" s="26" t="s">
        <v>400</v>
      </c>
      <c r="E58" s="27" t="s">
        <v>344</v>
      </c>
      <c r="F58" s="37">
        <v>2</v>
      </c>
      <c r="G58" s="29">
        <v>794</v>
      </c>
      <c r="H58" s="26" t="s">
        <v>635</v>
      </c>
      <c r="I58" s="30">
        <v>6050</v>
      </c>
      <c r="J58" s="36" t="s">
        <v>13</v>
      </c>
      <c r="K58" s="32">
        <v>46174</v>
      </c>
      <c r="L58" s="33">
        <v>46387</v>
      </c>
      <c r="M58" s="9"/>
      <c r="N58" s="9"/>
      <c r="O58" s="9"/>
      <c r="P58" s="9" t="str">
        <f t="shared" si="0"/>
        <v>Lot nr.  56 Lot nr.  56 Foarfece de disecție MAYO-LEXER, curbate, TC: da, bont/bont, 165 mm.</v>
      </c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21.75" customHeight="1">
      <c r="A59" s="9"/>
      <c r="B59" s="53">
        <v>57</v>
      </c>
      <c r="C59" s="5" t="s">
        <v>401</v>
      </c>
      <c r="D59" s="26" t="s">
        <v>401</v>
      </c>
      <c r="E59" s="27" t="s">
        <v>344</v>
      </c>
      <c r="F59" s="37">
        <v>2</v>
      </c>
      <c r="G59" s="35">
        <v>794</v>
      </c>
      <c r="H59" s="26" t="s">
        <v>636</v>
      </c>
      <c r="I59" s="30">
        <v>2650</v>
      </c>
      <c r="J59" s="36" t="s">
        <v>13</v>
      </c>
      <c r="K59" s="32">
        <v>46174</v>
      </c>
      <c r="L59" s="33">
        <v>46387</v>
      </c>
      <c r="M59" s="9"/>
      <c r="N59" s="9"/>
      <c r="O59" s="9"/>
      <c r="P59" s="9" t="str">
        <f t="shared" si="0"/>
        <v>Lot nr.  57 Lot nr.  57 DE BAKEY Pensetă Micro Atraumatică, dreaptă, 210 mm</v>
      </c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21.75" customHeight="1">
      <c r="A60" s="9"/>
      <c r="B60" s="53">
        <v>58</v>
      </c>
      <c r="C60" s="5" t="s">
        <v>402</v>
      </c>
      <c r="D60" s="26" t="s">
        <v>402</v>
      </c>
      <c r="E60" s="27" t="s">
        <v>344</v>
      </c>
      <c r="F60" s="37">
        <v>4</v>
      </c>
      <c r="G60" s="29">
        <v>794</v>
      </c>
      <c r="H60" s="26" t="s">
        <v>637</v>
      </c>
      <c r="I60" s="30">
        <v>4364</v>
      </c>
      <c r="J60" s="36" t="s">
        <v>13</v>
      </c>
      <c r="K60" s="32">
        <v>46174</v>
      </c>
      <c r="L60" s="33">
        <v>46387</v>
      </c>
      <c r="M60" s="9"/>
      <c r="N60" s="9"/>
      <c r="O60" s="9"/>
      <c r="P60" s="9" t="str">
        <f t="shared" si="0"/>
        <v>Lot nr.  58 Lot nr.  58 Ac  pentru canularea venelor cu olivă</v>
      </c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21.75" customHeight="1">
      <c r="A61" s="9"/>
      <c r="B61" s="53">
        <v>59</v>
      </c>
      <c r="C61" s="5" t="s">
        <v>403</v>
      </c>
      <c r="D61" s="26" t="s">
        <v>403</v>
      </c>
      <c r="E61" s="27" t="s">
        <v>344</v>
      </c>
      <c r="F61" s="37">
        <v>8</v>
      </c>
      <c r="G61" s="35">
        <v>794</v>
      </c>
      <c r="H61" s="26" t="s">
        <v>638</v>
      </c>
      <c r="I61" s="30">
        <v>11813.871999999999</v>
      </c>
      <c r="J61" s="36" t="s">
        <v>13</v>
      </c>
      <c r="K61" s="32">
        <v>46174</v>
      </c>
      <c r="L61" s="33">
        <v>46387</v>
      </c>
      <c r="M61" s="9"/>
      <c r="N61" s="9"/>
      <c r="O61" s="9"/>
      <c r="P61" s="9" t="str">
        <f t="shared" si="0"/>
        <v>Lot nr.  59 Lot nr.  59 Stripper pentru endarterectomie, fără mâner, set</v>
      </c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21.75" customHeight="1">
      <c r="A62" s="9"/>
      <c r="B62" s="53">
        <v>60</v>
      </c>
      <c r="C62" s="5" t="s">
        <v>404</v>
      </c>
      <c r="D62" s="26" t="s">
        <v>404</v>
      </c>
      <c r="E62" s="27" t="s">
        <v>344</v>
      </c>
      <c r="F62" s="37">
        <v>8</v>
      </c>
      <c r="G62" s="29">
        <v>794</v>
      </c>
      <c r="H62" s="26" t="s">
        <v>639</v>
      </c>
      <c r="I62" s="30">
        <v>11813.871999999999</v>
      </c>
      <c r="J62" s="36" t="s">
        <v>13</v>
      </c>
      <c r="K62" s="32">
        <v>46174</v>
      </c>
      <c r="L62" s="33">
        <v>46387</v>
      </c>
      <c r="M62" s="9"/>
      <c r="N62" s="9"/>
      <c r="O62" s="9"/>
      <c r="P62" s="9" t="str">
        <f t="shared" si="0"/>
        <v>Lot nr.  60 Lot nr.  60 Stripper pentru endarterectomie, cu conductor, fără mâner, set.</v>
      </c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21.75" customHeight="1">
      <c r="A63" s="9"/>
      <c r="B63" s="53">
        <v>61</v>
      </c>
      <c r="C63" s="5" t="s">
        <v>405</v>
      </c>
      <c r="D63" s="26" t="s">
        <v>405</v>
      </c>
      <c r="E63" s="27" t="s">
        <v>344</v>
      </c>
      <c r="F63" s="37">
        <v>2</v>
      </c>
      <c r="G63" s="35">
        <v>794</v>
      </c>
      <c r="H63" s="26" t="s">
        <v>640</v>
      </c>
      <c r="I63" s="30">
        <v>5645</v>
      </c>
      <c r="J63" s="36" t="s">
        <v>13</v>
      </c>
      <c r="K63" s="32">
        <v>46174</v>
      </c>
      <c r="L63" s="33">
        <v>46387</v>
      </c>
      <c r="M63" s="9"/>
      <c r="N63" s="9"/>
      <c r="O63" s="9"/>
      <c r="P63" s="9" t="str">
        <f t="shared" si="0"/>
        <v>Lot nr.  61 Lot nr.  61 Forceps pentru instalarea si extragera clamp bulldog</v>
      </c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21.75" customHeight="1">
      <c r="A64" s="9"/>
      <c r="B64" s="53">
        <v>62</v>
      </c>
      <c r="C64" s="5" t="s">
        <v>406</v>
      </c>
      <c r="D64" s="26" t="s">
        <v>406</v>
      </c>
      <c r="E64" s="27" t="s">
        <v>344</v>
      </c>
      <c r="F64" s="37">
        <v>1</v>
      </c>
      <c r="G64" s="29">
        <v>794</v>
      </c>
      <c r="H64" s="26" t="s">
        <v>641</v>
      </c>
      <c r="I64" s="30">
        <v>4000</v>
      </c>
      <c r="J64" s="36" t="s">
        <v>13</v>
      </c>
      <c r="K64" s="32">
        <v>46174</v>
      </c>
      <c r="L64" s="33">
        <v>46387</v>
      </c>
      <c r="M64" s="9"/>
      <c r="N64" s="9"/>
      <c r="O64" s="9"/>
      <c r="P64" s="9" t="str">
        <f t="shared" si="0"/>
        <v>Lot nr.  62 Lot nr.  62 Portac cardiochirurgical minim-invaziv 365mm</v>
      </c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21.75" customHeight="1">
      <c r="A65" s="9"/>
      <c r="B65" s="53">
        <v>63</v>
      </c>
      <c r="C65" s="5" t="s">
        <v>407</v>
      </c>
      <c r="D65" s="26" t="s">
        <v>407</v>
      </c>
      <c r="E65" s="27" t="s">
        <v>344</v>
      </c>
      <c r="F65" s="37">
        <v>16</v>
      </c>
      <c r="G65" s="35">
        <v>794</v>
      </c>
      <c r="H65" s="26" t="s">
        <v>642</v>
      </c>
      <c r="I65" s="30">
        <v>1500</v>
      </c>
      <c r="J65" s="36" t="s">
        <v>13</v>
      </c>
      <c r="K65" s="32">
        <v>46174</v>
      </c>
      <c r="L65" s="33">
        <v>46387</v>
      </c>
      <c r="M65" s="9"/>
      <c r="N65" s="9"/>
      <c r="O65" s="9"/>
      <c r="P65" s="9" t="str">
        <f t="shared" si="0"/>
        <v xml:space="preserve">Lot nr.  63 Lot nr.  63 Furtun pentru insuflator CO2                    </v>
      </c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21.75" customHeight="1">
      <c r="A66" s="9"/>
      <c r="B66" s="53">
        <v>64</v>
      </c>
      <c r="C66" s="5" t="s">
        <v>408</v>
      </c>
      <c r="D66" s="26" t="s">
        <v>408</v>
      </c>
      <c r="E66" s="27" t="s">
        <v>344</v>
      </c>
      <c r="F66" s="37">
        <v>2</v>
      </c>
      <c r="G66" s="29">
        <v>794</v>
      </c>
      <c r="H66" s="26" t="s">
        <v>643</v>
      </c>
      <c r="I66" s="30">
        <v>1166.67</v>
      </c>
      <c r="J66" s="36" t="s">
        <v>13</v>
      </c>
      <c r="K66" s="32">
        <v>46174</v>
      </c>
      <c r="L66" s="33">
        <v>46387</v>
      </c>
      <c r="M66" s="9"/>
      <c r="N66" s="9"/>
      <c r="O66" s="9"/>
      <c r="P66" s="9" t="str">
        <f t="shared" si="0"/>
        <v xml:space="preserve">Lot nr.  64 Lot nr.  64 Extractor de flebectomie Varady 7''   </v>
      </c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21.75" customHeight="1">
      <c r="A67" s="9"/>
      <c r="B67" s="53">
        <v>65</v>
      </c>
      <c r="C67" s="5" t="s">
        <v>409</v>
      </c>
      <c r="D67" s="26" t="s">
        <v>409</v>
      </c>
      <c r="E67" s="27" t="s">
        <v>344</v>
      </c>
      <c r="F67" s="37">
        <v>1</v>
      </c>
      <c r="G67" s="35">
        <v>794</v>
      </c>
      <c r="H67" s="26" t="s">
        <v>644</v>
      </c>
      <c r="I67" s="30">
        <v>833.34</v>
      </c>
      <c r="J67" s="36" t="s">
        <v>13</v>
      </c>
      <c r="K67" s="32">
        <v>46174</v>
      </c>
      <c r="L67" s="33">
        <v>46387</v>
      </c>
      <c r="M67" s="9"/>
      <c r="N67" s="9"/>
      <c r="O67" s="9"/>
      <c r="P67" s="9" t="str">
        <f t="shared" ref="P67:P130" si="1">CONCATENATE("Lot"," ","nr. "," ",B67," ",C67)</f>
        <v>Lot nr.  65 Lot nr.  65 Ciupitor KERRISON, 2 mm, 180mm, 90°</v>
      </c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21.75" customHeight="1">
      <c r="A68" s="9"/>
      <c r="B68" s="53">
        <v>66</v>
      </c>
      <c r="C68" s="5" t="s">
        <v>410</v>
      </c>
      <c r="D68" s="26" t="s">
        <v>410</v>
      </c>
      <c r="E68" s="27" t="s">
        <v>344</v>
      </c>
      <c r="F68" s="37">
        <v>1</v>
      </c>
      <c r="G68" s="29">
        <v>794</v>
      </c>
      <c r="H68" s="26" t="s">
        <v>645</v>
      </c>
      <c r="I68" s="30">
        <v>833.34</v>
      </c>
      <c r="J68" s="36" t="s">
        <v>13</v>
      </c>
      <c r="K68" s="32">
        <v>46174</v>
      </c>
      <c r="L68" s="33">
        <v>46387</v>
      </c>
      <c r="M68" s="9"/>
      <c r="N68" s="9"/>
      <c r="O68" s="9"/>
      <c r="P68" s="9" t="str">
        <f t="shared" si="1"/>
        <v>Lot nr.  66 Lot nr.  66 Ciupitor KERRISON, 3 mm, 220mm, 130°</v>
      </c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21.75" customHeight="1">
      <c r="A69" s="9"/>
      <c r="B69" s="53">
        <v>67</v>
      </c>
      <c r="C69" s="5" t="s">
        <v>411</v>
      </c>
      <c r="D69" s="26" t="s">
        <v>411</v>
      </c>
      <c r="E69" s="27" t="s">
        <v>344</v>
      </c>
      <c r="F69" s="37">
        <v>1</v>
      </c>
      <c r="G69" s="35">
        <v>794</v>
      </c>
      <c r="H69" s="26" t="s">
        <v>646</v>
      </c>
      <c r="I69" s="30">
        <v>833.34</v>
      </c>
      <c r="J69" s="36" t="s">
        <v>13</v>
      </c>
      <c r="K69" s="32">
        <v>46174</v>
      </c>
      <c r="L69" s="33">
        <v>46387</v>
      </c>
      <c r="M69" s="9"/>
      <c r="N69" s="9"/>
      <c r="O69" s="9"/>
      <c r="P69" s="9" t="str">
        <f t="shared" si="1"/>
        <v>Lot nr.  67 Lot nr.  67 Ciupitor KERRISON, 4 mm, 220mm, 130°</v>
      </c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21.75" customHeight="1">
      <c r="A70" s="9"/>
      <c r="B70" s="53">
        <v>68</v>
      </c>
      <c r="C70" s="5" t="s">
        <v>412</v>
      </c>
      <c r="D70" s="26" t="s">
        <v>412</v>
      </c>
      <c r="E70" s="27" t="s">
        <v>344</v>
      </c>
      <c r="F70" s="37">
        <v>1</v>
      </c>
      <c r="G70" s="29">
        <v>794</v>
      </c>
      <c r="H70" s="26" t="s">
        <v>647</v>
      </c>
      <c r="I70" s="30">
        <v>13000</v>
      </c>
      <c r="J70" s="36" t="s">
        <v>13</v>
      </c>
      <c r="K70" s="32">
        <v>46174</v>
      </c>
      <c r="L70" s="33">
        <v>46387</v>
      </c>
      <c r="M70" s="9"/>
      <c r="N70" s="9"/>
      <c r="O70" s="9"/>
      <c r="P70" s="9" t="str">
        <f t="shared" si="1"/>
        <v>Lot nr.  68 Lot nr.  68 Manta de aspirare si irigare 0°</v>
      </c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21.75" customHeight="1">
      <c r="A71" s="9"/>
      <c r="B71" s="53">
        <v>69</v>
      </c>
      <c r="C71" s="5" t="s">
        <v>413</v>
      </c>
      <c r="D71" s="26" t="s">
        <v>413</v>
      </c>
      <c r="E71" s="27" t="s">
        <v>344</v>
      </c>
      <c r="F71" s="37">
        <v>1</v>
      </c>
      <c r="G71" s="35">
        <v>794</v>
      </c>
      <c r="H71" s="26" t="s">
        <v>648</v>
      </c>
      <c r="I71" s="30">
        <v>17500</v>
      </c>
      <c r="J71" s="36" t="s">
        <v>13</v>
      </c>
      <c r="K71" s="32">
        <v>46174</v>
      </c>
      <c r="L71" s="33">
        <v>46387</v>
      </c>
      <c r="M71" s="9"/>
      <c r="N71" s="9"/>
      <c r="O71" s="9"/>
      <c r="P71" s="9" t="str">
        <f t="shared" si="1"/>
        <v>Lot nr.  69 Lot nr.  69 Ciupitor de os pentru antrumul de tip STAMMBERGER</v>
      </c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21.75" customHeight="1">
      <c r="A72" s="9"/>
      <c r="B72" s="53">
        <v>70</v>
      </c>
      <c r="C72" s="5" t="s">
        <v>414</v>
      </c>
      <c r="D72" s="26" t="s">
        <v>414</v>
      </c>
      <c r="E72" s="27" t="s">
        <v>344</v>
      </c>
      <c r="F72" s="37">
        <v>1</v>
      </c>
      <c r="G72" s="29">
        <v>794</v>
      </c>
      <c r="H72" s="26" t="s">
        <v>649</v>
      </c>
      <c r="I72" s="30">
        <v>83333.34</v>
      </c>
      <c r="J72" s="36" t="s">
        <v>13</v>
      </c>
      <c r="K72" s="32">
        <v>46174</v>
      </c>
      <c r="L72" s="33">
        <v>46387</v>
      </c>
      <c r="M72" s="9"/>
      <c r="N72" s="9"/>
      <c r="O72" s="9"/>
      <c r="P72" s="9" t="str">
        <f t="shared" si="1"/>
        <v>Lot nr.  70 Lot nr.  70 Cardiochirurgie (MICS). Clamp Aortic flexibil</v>
      </c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21.75" customHeight="1">
      <c r="A73" s="9"/>
      <c r="B73" s="53">
        <v>71</v>
      </c>
      <c r="C73" s="5" t="s">
        <v>415</v>
      </c>
      <c r="D73" s="26" t="s">
        <v>415</v>
      </c>
      <c r="E73" s="27" t="s">
        <v>344</v>
      </c>
      <c r="F73" s="37">
        <v>1</v>
      </c>
      <c r="G73" s="35">
        <v>794</v>
      </c>
      <c r="H73" s="26" t="s">
        <v>650</v>
      </c>
      <c r="I73" s="30">
        <v>3750</v>
      </c>
      <c r="J73" s="36" t="s">
        <v>13</v>
      </c>
      <c r="K73" s="32">
        <v>46174</v>
      </c>
      <c r="L73" s="33">
        <v>46387</v>
      </c>
      <c r="M73" s="9"/>
      <c r="N73" s="9"/>
      <c r="O73" s="9"/>
      <c r="P73" s="9" t="str">
        <f t="shared" si="1"/>
        <v>Lot nr.  71 Lot nr.  71 Cardiochirurgie Portac de fire metalice</v>
      </c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21.75" customHeight="1">
      <c r="A74" s="9"/>
      <c r="B74" s="53">
        <v>72</v>
      </c>
      <c r="C74" s="5" t="s">
        <v>416</v>
      </c>
      <c r="D74" s="26" t="s">
        <v>416</v>
      </c>
      <c r="E74" s="27" t="s">
        <v>344</v>
      </c>
      <c r="F74" s="37">
        <v>3</v>
      </c>
      <c r="G74" s="29">
        <v>794</v>
      </c>
      <c r="H74" s="26" t="s">
        <v>651</v>
      </c>
      <c r="I74" s="30">
        <v>14500.005000000001</v>
      </c>
      <c r="J74" s="36" t="s">
        <v>13</v>
      </c>
      <c r="K74" s="32">
        <v>46174</v>
      </c>
      <c r="L74" s="33">
        <v>46387</v>
      </c>
      <c r="M74" s="9"/>
      <c r="N74" s="9"/>
      <c r="O74" s="9"/>
      <c r="P74" s="9" t="str">
        <f t="shared" si="1"/>
        <v>Lot nr.  72 Lot nr.  72 Cardiochirurgie. Foarfeca pentru fire de sutura</v>
      </c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21.75" customHeight="1">
      <c r="A75" s="9"/>
      <c r="B75" s="53">
        <v>73</v>
      </c>
      <c r="C75" s="5" t="s">
        <v>417</v>
      </c>
      <c r="D75" s="26" t="s">
        <v>417</v>
      </c>
      <c r="E75" s="27" t="s">
        <v>344</v>
      </c>
      <c r="F75" s="37">
        <v>1</v>
      </c>
      <c r="G75" s="35">
        <v>794</v>
      </c>
      <c r="H75" s="26" t="s">
        <v>652</v>
      </c>
      <c r="I75" s="30">
        <v>13445.62</v>
      </c>
      <c r="J75" s="36" t="s">
        <v>13</v>
      </c>
      <c r="K75" s="32">
        <v>46174</v>
      </c>
      <c r="L75" s="33">
        <v>46387</v>
      </c>
      <c r="M75" s="9"/>
      <c r="N75" s="9"/>
      <c r="O75" s="9"/>
      <c r="P75" s="9" t="str">
        <f t="shared" si="1"/>
        <v xml:space="preserve">Lot nr.  73 Lot nr.  73 Pensa mușcătoare tip BLAKESLEY </v>
      </c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21.75" customHeight="1">
      <c r="A76" s="9"/>
      <c r="B76" s="53">
        <v>74</v>
      </c>
      <c r="C76" s="5" t="s">
        <v>418</v>
      </c>
      <c r="D76" s="26" t="s">
        <v>418</v>
      </c>
      <c r="E76" s="27" t="s">
        <v>344</v>
      </c>
      <c r="F76" s="37">
        <v>3</v>
      </c>
      <c r="G76" s="29">
        <v>794</v>
      </c>
      <c r="H76" s="26" t="s">
        <v>653</v>
      </c>
      <c r="I76" s="30">
        <v>30000</v>
      </c>
      <c r="J76" s="36" t="s">
        <v>13</v>
      </c>
      <c r="K76" s="32">
        <v>46174</v>
      </c>
      <c r="L76" s="33">
        <v>46387</v>
      </c>
      <c r="M76" s="9"/>
      <c r="N76" s="9"/>
      <c r="O76" s="9"/>
      <c r="P76" s="9" t="str">
        <f t="shared" si="1"/>
        <v xml:space="preserve">Lot nr.  74 Lot nr.  74 Pensă mușcătoare dreaptă tip GRÜNWALD-HENKE </v>
      </c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21.75" customHeight="1">
      <c r="A77" s="9"/>
      <c r="B77" s="53">
        <v>75</v>
      </c>
      <c r="C77" s="5" t="s">
        <v>419</v>
      </c>
      <c r="D77" s="26" t="s">
        <v>419</v>
      </c>
      <c r="E77" s="27" t="s">
        <v>344</v>
      </c>
      <c r="F77" s="37">
        <v>1</v>
      </c>
      <c r="G77" s="35">
        <v>794</v>
      </c>
      <c r="H77" s="26" t="s">
        <v>654</v>
      </c>
      <c r="I77" s="30">
        <v>15000</v>
      </c>
      <c r="J77" s="36" t="s">
        <v>13</v>
      </c>
      <c r="K77" s="32">
        <v>46174</v>
      </c>
      <c r="L77" s="33">
        <v>46387</v>
      </c>
      <c r="M77" s="9"/>
      <c r="N77" s="9"/>
      <c r="O77" s="9"/>
      <c r="P77" s="9" t="str">
        <f t="shared" si="1"/>
        <v xml:space="preserve">Lot nr.  75 Lot nr.  75 Pensa pentru coagulare bipolară </v>
      </c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21.75" customHeight="1">
      <c r="A78" s="9"/>
      <c r="B78" s="53">
        <v>76</v>
      </c>
      <c r="C78" s="5" t="s">
        <v>420</v>
      </c>
      <c r="D78" s="26" t="s">
        <v>420</v>
      </c>
      <c r="E78" s="27" t="s">
        <v>344</v>
      </c>
      <c r="F78" s="37">
        <v>2</v>
      </c>
      <c r="G78" s="29">
        <v>794</v>
      </c>
      <c r="H78" s="26" t="s">
        <v>655</v>
      </c>
      <c r="I78" s="30">
        <v>26840</v>
      </c>
      <c r="J78" s="36" t="s">
        <v>13</v>
      </c>
      <c r="K78" s="32">
        <v>46174</v>
      </c>
      <c r="L78" s="33">
        <v>46387</v>
      </c>
      <c r="M78" s="9"/>
      <c r="N78" s="9"/>
      <c r="O78" s="9"/>
      <c r="P78" s="9" t="str">
        <f t="shared" si="1"/>
        <v>Lot nr.  76 Lot nr.  76 Teaca  cu obturator pentru uretrotom</v>
      </c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21.75" customHeight="1">
      <c r="A79" s="9"/>
      <c r="B79" s="53">
        <v>77</v>
      </c>
      <c r="C79" s="5" t="s">
        <v>421</v>
      </c>
      <c r="D79" s="26" t="s">
        <v>421</v>
      </c>
      <c r="E79" s="27" t="s">
        <v>344</v>
      </c>
      <c r="F79" s="37">
        <v>2</v>
      </c>
      <c r="G79" s="35">
        <v>794</v>
      </c>
      <c r="H79" s="26" t="s">
        <v>656</v>
      </c>
      <c r="I79" s="30">
        <v>39600</v>
      </c>
      <c r="J79" s="36" t="s">
        <v>13</v>
      </c>
      <c r="K79" s="32">
        <v>46174</v>
      </c>
      <c r="L79" s="33">
        <v>46387</v>
      </c>
      <c r="M79" s="9"/>
      <c r="N79" s="9"/>
      <c r="O79" s="9"/>
      <c r="P79" s="9" t="str">
        <f t="shared" si="1"/>
        <v>Lot nr.  77 Lot nr.  77 Element de lucru pentru uretrotom</v>
      </c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21.75" customHeight="1">
      <c r="A80" s="9"/>
      <c r="B80" s="53">
        <v>78</v>
      </c>
      <c r="C80" s="5" t="s">
        <v>422</v>
      </c>
      <c r="D80" s="26" t="s">
        <v>422</v>
      </c>
      <c r="E80" s="27" t="s">
        <v>344</v>
      </c>
      <c r="F80" s="37">
        <v>10</v>
      </c>
      <c r="G80" s="29">
        <v>794</v>
      </c>
      <c r="H80" s="26" t="s">
        <v>657</v>
      </c>
      <c r="I80" s="30">
        <v>17525</v>
      </c>
      <c r="J80" s="36" t="s">
        <v>13</v>
      </c>
      <c r="K80" s="32">
        <v>46174</v>
      </c>
      <c r="L80" s="33">
        <v>46387</v>
      </c>
      <c r="M80" s="9"/>
      <c r="N80" s="9"/>
      <c r="O80" s="9"/>
      <c r="P80" s="9" t="str">
        <f t="shared" si="1"/>
        <v xml:space="preserve">Lot nr.  78 Lot nr.  78 Cutit </v>
      </c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21.75" customHeight="1">
      <c r="A81" s="9"/>
      <c r="B81" s="53">
        <v>79</v>
      </c>
      <c r="C81" s="5" t="s">
        <v>423</v>
      </c>
      <c r="D81" s="26" t="s">
        <v>423</v>
      </c>
      <c r="E81" s="27" t="s">
        <v>344</v>
      </c>
      <c r="F81" s="37">
        <v>1</v>
      </c>
      <c r="G81" s="35">
        <v>794</v>
      </c>
      <c r="H81" s="26" t="s">
        <v>658</v>
      </c>
      <c r="I81" s="30">
        <v>106000</v>
      </c>
      <c r="J81" s="36" t="s">
        <v>13</v>
      </c>
      <c r="K81" s="32">
        <v>46174</v>
      </c>
      <c r="L81" s="33">
        <v>46387</v>
      </c>
      <c r="M81" s="9"/>
      <c r="N81" s="9"/>
      <c r="O81" s="9"/>
      <c r="P81" s="9" t="str">
        <f t="shared" si="1"/>
        <v>Lot nr.  79 Lot nr.  79 Mininefroscop</v>
      </c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21.75" customHeight="1">
      <c r="A82" s="9"/>
      <c r="B82" s="53">
        <v>80</v>
      </c>
      <c r="C82" s="5" t="s">
        <v>424</v>
      </c>
      <c r="D82" s="26" t="s">
        <v>424</v>
      </c>
      <c r="E82" s="27" t="s">
        <v>344</v>
      </c>
      <c r="F82" s="37">
        <v>2</v>
      </c>
      <c r="G82" s="29">
        <v>794</v>
      </c>
      <c r="H82" s="26" t="s">
        <v>659</v>
      </c>
      <c r="I82" s="30">
        <v>615</v>
      </c>
      <c r="J82" s="36" t="s">
        <v>13</v>
      </c>
      <c r="K82" s="32">
        <v>46174</v>
      </c>
      <c r="L82" s="33">
        <v>46387</v>
      </c>
      <c r="M82" s="9"/>
      <c r="N82" s="9"/>
      <c r="O82" s="9"/>
      <c r="P82" s="9" t="str">
        <f t="shared" si="1"/>
        <v>Lot nr.  80 Lot nr.  80 Adapter pentru lumina pentru mininefroscop</v>
      </c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21.75" customHeight="1">
      <c r="A83" s="9"/>
      <c r="B83" s="53">
        <v>81</v>
      </c>
      <c r="C83" s="5" t="s">
        <v>425</v>
      </c>
      <c r="D83" s="26" t="s">
        <v>425</v>
      </c>
      <c r="E83" s="27" t="s">
        <v>344</v>
      </c>
      <c r="F83" s="37">
        <v>2</v>
      </c>
      <c r="G83" s="35">
        <v>794</v>
      </c>
      <c r="H83" s="26" t="s">
        <v>660</v>
      </c>
      <c r="I83" s="30">
        <v>400</v>
      </c>
      <c r="J83" s="36" t="s">
        <v>13</v>
      </c>
      <c r="K83" s="32">
        <v>46174</v>
      </c>
      <c r="L83" s="33">
        <v>46387</v>
      </c>
      <c r="M83" s="9"/>
      <c r="N83" s="9"/>
      <c r="O83" s="9"/>
      <c r="P83" s="9" t="str">
        <f t="shared" si="1"/>
        <v>Lot nr.  81 Lot nr.  81 Adapter pentru lumina pentru mininefroscop</v>
      </c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21.75" customHeight="1">
      <c r="A84" s="9"/>
      <c r="B84" s="53">
        <v>82</v>
      </c>
      <c r="C84" s="5" t="s">
        <v>426</v>
      </c>
      <c r="D84" s="26" t="s">
        <v>426</v>
      </c>
      <c r="E84" s="27" t="s">
        <v>344</v>
      </c>
      <c r="F84" s="37">
        <v>2</v>
      </c>
      <c r="G84" s="29">
        <v>794</v>
      </c>
      <c r="H84" s="26" t="s">
        <v>661</v>
      </c>
      <c r="I84" s="30">
        <v>3800</v>
      </c>
      <c r="J84" s="36" t="s">
        <v>13</v>
      </c>
      <c r="K84" s="32">
        <v>46174</v>
      </c>
      <c r="L84" s="33">
        <v>46387</v>
      </c>
      <c r="M84" s="9"/>
      <c r="N84" s="9"/>
      <c r="O84" s="9"/>
      <c r="P84" s="9" t="str">
        <f t="shared" si="1"/>
        <v xml:space="preserve">Lot nr.  82 Lot nr.  82 Adapter </v>
      </c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21.75" customHeight="1">
      <c r="A85" s="9"/>
      <c r="B85" s="53">
        <v>83</v>
      </c>
      <c r="C85" s="5" t="s">
        <v>427</v>
      </c>
      <c r="D85" s="26" t="s">
        <v>427</v>
      </c>
      <c r="E85" s="27" t="s">
        <v>344</v>
      </c>
      <c r="F85" s="37">
        <v>2</v>
      </c>
      <c r="G85" s="35">
        <v>794</v>
      </c>
      <c r="H85" s="26" t="s">
        <v>662</v>
      </c>
      <c r="I85" s="30">
        <v>16350</v>
      </c>
      <c r="J85" s="36" t="s">
        <v>13</v>
      </c>
      <c r="K85" s="32">
        <v>46174</v>
      </c>
      <c r="L85" s="33">
        <v>46387</v>
      </c>
      <c r="M85" s="9"/>
      <c r="N85" s="9"/>
      <c r="O85" s="9"/>
      <c r="P85" s="9" t="str">
        <f t="shared" si="1"/>
        <v>Lot nr.  83 Lot nr.  83 Cablu de lumina</v>
      </c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21.75" customHeight="1">
      <c r="A86" s="9"/>
      <c r="B86" s="53">
        <v>84</v>
      </c>
      <c r="C86" s="5" t="s">
        <v>428</v>
      </c>
      <c r="D86" s="26" t="s">
        <v>428</v>
      </c>
      <c r="E86" s="27" t="s">
        <v>344</v>
      </c>
      <c r="F86" s="37">
        <v>10</v>
      </c>
      <c r="G86" s="29">
        <v>794</v>
      </c>
      <c r="H86" s="26" t="s">
        <v>663</v>
      </c>
      <c r="I86" s="30">
        <v>3250</v>
      </c>
      <c r="J86" s="36" t="s">
        <v>13</v>
      </c>
      <c r="K86" s="32">
        <v>46174</v>
      </c>
      <c r="L86" s="33">
        <v>46387</v>
      </c>
      <c r="M86" s="9"/>
      <c r="N86" s="9"/>
      <c r="O86" s="9"/>
      <c r="P86" s="9" t="str">
        <f t="shared" si="1"/>
        <v>Lot nr.  84 Lot nr.  84 Capac</v>
      </c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21.75" customHeight="1">
      <c r="A87" s="9"/>
      <c r="B87" s="53">
        <v>85</v>
      </c>
      <c r="C87" s="5" t="s">
        <v>429</v>
      </c>
      <c r="D87" s="26" t="s">
        <v>429</v>
      </c>
      <c r="E87" s="27" t="s">
        <v>344</v>
      </c>
      <c r="F87" s="37">
        <v>1</v>
      </c>
      <c r="G87" s="35">
        <v>794</v>
      </c>
      <c r="H87" s="26" t="s">
        <v>664</v>
      </c>
      <c r="I87" s="30">
        <v>7900</v>
      </c>
      <c r="J87" s="36" t="s">
        <v>13</v>
      </c>
      <c r="K87" s="32">
        <v>46174</v>
      </c>
      <c r="L87" s="33">
        <v>46387</v>
      </c>
      <c r="M87" s="9"/>
      <c r="N87" s="9"/>
      <c r="O87" s="9"/>
      <c r="P87" s="9" t="str">
        <f t="shared" si="1"/>
        <v>Lot nr.  85 Lot nr.  85 Teaca externa pentru mininefroscop</v>
      </c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21.75" customHeight="1">
      <c r="A88" s="9"/>
      <c r="B88" s="53">
        <v>86</v>
      </c>
      <c r="C88" s="5" t="s">
        <v>430</v>
      </c>
      <c r="D88" s="26" t="s">
        <v>430</v>
      </c>
      <c r="E88" s="27" t="s">
        <v>344</v>
      </c>
      <c r="F88" s="37">
        <v>3</v>
      </c>
      <c r="G88" s="29">
        <v>794</v>
      </c>
      <c r="H88" s="26" t="s">
        <v>665</v>
      </c>
      <c r="I88" s="30">
        <v>19125</v>
      </c>
      <c r="J88" s="36" t="s">
        <v>13</v>
      </c>
      <c r="K88" s="32">
        <v>46174</v>
      </c>
      <c r="L88" s="33">
        <v>46387</v>
      </c>
      <c r="M88" s="9"/>
      <c r="N88" s="9"/>
      <c r="O88" s="9"/>
      <c r="P88" s="9" t="str">
        <f t="shared" si="1"/>
        <v>Lot nr.  86 Lot nr.  86 Forceps de extragere, cupe zimțate.</v>
      </c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21.75" customHeight="1">
      <c r="A89" s="9"/>
      <c r="B89" s="53">
        <v>87</v>
      </c>
      <c r="C89" s="5" t="s">
        <v>431</v>
      </c>
      <c r="D89" s="26" t="s">
        <v>431</v>
      </c>
      <c r="E89" s="27" t="s">
        <v>344</v>
      </c>
      <c r="F89" s="37">
        <v>3</v>
      </c>
      <c r="G89" s="35">
        <v>794</v>
      </c>
      <c r="H89" s="26" t="s">
        <v>666</v>
      </c>
      <c r="I89" s="30">
        <v>19125</v>
      </c>
      <c r="J89" s="36" t="s">
        <v>13</v>
      </c>
      <c r="K89" s="32">
        <v>46174</v>
      </c>
      <c r="L89" s="33">
        <v>46387</v>
      </c>
      <c r="M89" s="9"/>
      <c r="N89" s="9"/>
      <c r="O89" s="9"/>
      <c r="P89" s="9" t="str">
        <f t="shared" si="1"/>
        <v>Lot nr.  87 Lot nr.  87 Forceps de extragere, cupe netede</v>
      </c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21.75" customHeight="1">
      <c r="A90" s="9"/>
      <c r="B90" s="53">
        <v>88</v>
      </c>
      <c r="C90" s="5" t="s">
        <v>432</v>
      </c>
      <c r="D90" s="26" t="s">
        <v>432</v>
      </c>
      <c r="E90" s="27" t="s">
        <v>344</v>
      </c>
      <c r="F90" s="37">
        <v>7</v>
      </c>
      <c r="G90" s="29">
        <v>794</v>
      </c>
      <c r="H90" s="26" t="s">
        <v>667</v>
      </c>
      <c r="I90" s="30">
        <v>56388.89</v>
      </c>
      <c r="J90" s="36" t="s">
        <v>13</v>
      </c>
      <c r="K90" s="32">
        <v>46174</v>
      </c>
      <c r="L90" s="33">
        <v>46387</v>
      </c>
      <c r="M90" s="9"/>
      <c r="N90" s="9"/>
      <c r="O90" s="9"/>
      <c r="P90" s="9" t="str">
        <f t="shared" si="1"/>
        <v>Lot nr.  88 Lot nr.  88 Sonde pentru litoclast</v>
      </c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21.75" customHeight="1">
      <c r="A91" s="9"/>
      <c r="B91" s="53">
        <v>89</v>
      </c>
      <c r="C91" s="5" t="s">
        <v>433</v>
      </c>
      <c r="D91" s="26" t="s">
        <v>433</v>
      </c>
      <c r="E91" s="27" t="s">
        <v>344</v>
      </c>
      <c r="F91" s="37">
        <v>5</v>
      </c>
      <c r="G91" s="35">
        <v>794</v>
      </c>
      <c r="H91" s="26" t="s">
        <v>668</v>
      </c>
      <c r="I91" s="30">
        <v>45000</v>
      </c>
      <c r="J91" s="36" t="s">
        <v>13</v>
      </c>
      <c r="K91" s="32">
        <v>46174</v>
      </c>
      <c r="L91" s="33">
        <v>46387</v>
      </c>
      <c r="M91" s="9"/>
      <c r="N91" s="9"/>
      <c r="O91" s="9"/>
      <c r="P91" s="9" t="str">
        <f t="shared" si="1"/>
        <v>Lot nr.  89 Lot nr.  89 Probe pentru litoclast</v>
      </c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21.75" customHeight="1">
      <c r="A92" s="9"/>
      <c r="B92" s="53">
        <v>90</v>
      </c>
      <c r="C92" s="5" t="s">
        <v>434</v>
      </c>
      <c r="D92" s="26" t="s">
        <v>434</v>
      </c>
      <c r="E92" s="27" t="s">
        <v>344</v>
      </c>
      <c r="F92" s="37">
        <v>10</v>
      </c>
      <c r="G92" s="29">
        <v>794</v>
      </c>
      <c r="H92" s="26" t="s">
        <v>669</v>
      </c>
      <c r="I92" s="38">
        <v>41083.340000000011</v>
      </c>
      <c r="J92" s="36" t="s">
        <v>13</v>
      </c>
      <c r="K92" s="32">
        <v>46174</v>
      </c>
      <c r="L92" s="33">
        <v>46387</v>
      </c>
      <c r="M92" s="9"/>
      <c r="N92" s="9"/>
      <c r="O92" s="9"/>
      <c r="P92" s="9" t="str">
        <f t="shared" si="1"/>
        <v>Lot nr.  90 Lot nr.  90 Pensă pentru extragerea fragmentelor de calculi</v>
      </c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21.75" customHeight="1">
      <c r="A93" s="9"/>
      <c r="B93" s="53">
        <v>91</v>
      </c>
      <c r="C93" s="5" t="s">
        <v>435</v>
      </c>
      <c r="D93" s="26" t="s">
        <v>435</v>
      </c>
      <c r="E93" s="27" t="s">
        <v>344</v>
      </c>
      <c r="F93" s="37">
        <v>4</v>
      </c>
      <c r="G93" s="35">
        <v>794</v>
      </c>
      <c r="H93" s="26" t="s">
        <v>670</v>
      </c>
      <c r="I93" s="38">
        <v>53333.340000000004</v>
      </c>
      <c r="J93" s="36" t="s">
        <v>13</v>
      </c>
      <c r="K93" s="32">
        <v>46174</v>
      </c>
      <c r="L93" s="33">
        <v>46387</v>
      </c>
      <c r="M93" s="9"/>
      <c r="N93" s="9"/>
      <c r="O93" s="9"/>
      <c r="P93" s="9" t="str">
        <f t="shared" si="1"/>
        <v>Lot nr.  91 Lot nr.  91 Adapter pentru puncție/biopsie ecografica</v>
      </c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21.75" customHeight="1">
      <c r="A94" s="9"/>
      <c r="B94" s="53">
        <v>92</v>
      </c>
      <c r="C94" s="5" t="s">
        <v>436</v>
      </c>
      <c r="D94" s="26" t="s">
        <v>436</v>
      </c>
      <c r="E94" s="27" t="s">
        <v>344</v>
      </c>
      <c r="F94" s="37">
        <v>10</v>
      </c>
      <c r="G94" s="29">
        <v>794</v>
      </c>
      <c r="H94" s="26" t="s">
        <v>671</v>
      </c>
      <c r="I94" s="38">
        <v>4750</v>
      </c>
      <c r="J94" s="36" t="s">
        <v>13</v>
      </c>
      <c r="K94" s="32">
        <v>46174</v>
      </c>
      <c r="L94" s="33">
        <v>46387</v>
      </c>
      <c r="M94" s="9"/>
      <c r="N94" s="9"/>
      <c r="O94" s="9"/>
      <c r="P94" s="9" t="str">
        <f t="shared" si="1"/>
        <v>Lot nr.  92 Lot nr.  92 Set de căpăcele de sigilare</v>
      </c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21.75" customHeight="1">
      <c r="A95" s="9"/>
      <c r="B95" s="53">
        <v>93</v>
      </c>
      <c r="C95" s="5" t="s">
        <v>437</v>
      </c>
      <c r="D95" s="26" t="s">
        <v>437</v>
      </c>
      <c r="E95" s="27" t="s">
        <v>344</v>
      </c>
      <c r="F95" s="37">
        <v>3</v>
      </c>
      <c r="G95" s="35">
        <v>794</v>
      </c>
      <c r="H95" s="26" t="s">
        <v>672</v>
      </c>
      <c r="I95" s="38">
        <v>1125</v>
      </c>
      <c r="J95" s="36" t="s">
        <v>13</v>
      </c>
      <c r="K95" s="32">
        <v>46174</v>
      </c>
      <c r="L95" s="33">
        <v>46387</v>
      </c>
      <c r="M95" s="9"/>
      <c r="N95" s="9"/>
      <c r="O95" s="9"/>
      <c r="P95" s="9" t="str">
        <f t="shared" si="1"/>
        <v>Lot nr.  93 Lot nr.  93 Teacă Amplatz</v>
      </c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21.75" customHeight="1">
      <c r="A96" s="9"/>
      <c r="B96" s="53">
        <v>94</v>
      </c>
      <c r="C96" s="5" t="s">
        <v>438</v>
      </c>
      <c r="D96" s="26" t="s">
        <v>438</v>
      </c>
      <c r="E96" s="27" t="s">
        <v>344</v>
      </c>
      <c r="F96" s="37">
        <v>50</v>
      </c>
      <c r="G96" s="29">
        <v>794</v>
      </c>
      <c r="H96" s="26" t="s">
        <v>673</v>
      </c>
      <c r="I96" s="38">
        <v>59583.34</v>
      </c>
      <c r="J96" s="36" t="s">
        <v>13</v>
      </c>
      <c r="K96" s="32">
        <v>46174</v>
      </c>
      <c r="L96" s="33">
        <v>46387</v>
      </c>
      <c r="M96" s="9"/>
      <c r="N96" s="9"/>
      <c r="O96" s="9"/>
      <c r="P96" s="9" t="str">
        <f t="shared" si="1"/>
        <v>Lot nr.  94 Lot nr.  94 Teacă de acces ureteral</v>
      </c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21.75" customHeight="1">
      <c r="A97" s="9"/>
      <c r="B97" s="53">
        <v>95</v>
      </c>
      <c r="C97" s="5" t="s">
        <v>439</v>
      </c>
      <c r="D97" s="26" t="s">
        <v>439</v>
      </c>
      <c r="E97" s="27" t="s">
        <v>344</v>
      </c>
      <c r="F97" s="37">
        <v>100</v>
      </c>
      <c r="G97" s="35">
        <v>794</v>
      </c>
      <c r="H97" s="26" t="s">
        <v>674</v>
      </c>
      <c r="I97" s="38">
        <v>37500</v>
      </c>
      <c r="J97" s="36" t="s">
        <v>13</v>
      </c>
      <c r="K97" s="32">
        <v>46174</v>
      </c>
      <c r="L97" s="33">
        <v>46387</v>
      </c>
      <c r="M97" s="9"/>
      <c r="N97" s="9"/>
      <c r="O97" s="9"/>
      <c r="P97" s="9" t="str">
        <f t="shared" si="1"/>
        <v>Lot nr.  95 Lot nr.  95 Sistem pentru ghidarea acului de punctie</v>
      </c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21.75" customHeight="1">
      <c r="A98" s="9"/>
      <c r="B98" s="53">
        <v>96</v>
      </c>
      <c r="C98" s="5" t="s">
        <v>440</v>
      </c>
      <c r="D98" s="26" t="s">
        <v>440</v>
      </c>
      <c r="E98" s="27" t="s">
        <v>344</v>
      </c>
      <c r="F98" s="37">
        <v>4</v>
      </c>
      <c r="G98" s="29">
        <v>794</v>
      </c>
      <c r="H98" s="26" t="s">
        <v>675</v>
      </c>
      <c r="I98" s="38">
        <v>4000</v>
      </c>
      <c r="J98" s="36" t="s">
        <v>13</v>
      </c>
      <c r="K98" s="32">
        <v>46174</v>
      </c>
      <c r="L98" s="33">
        <v>46387</v>
      </c>
      <c r="M98" s="9"/>
      <c r="N98" s="9"/>
      <c r="O98" s="9"/>
      <c r="P98" s="9" t="str">
        <f t="shared" si="1"/>
        <v>Lot nr.  96 Lot nr.  96 Cablu monopolar pentru generatorul Olympus ESG - 400</v>
      </c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21.75" customHeight="1">
      <c r="A99" s="9"/>
      <c r="B99" s="53">
        <v>97</v>
      </c>
      <c r="C99" s="5" t="s">
        <v>441</v>
      </c>
      <c r="D99" s="26" t="s">
        <v>441</v>
      </c>
      <c r="E99" s="27" t="s">
        <v>344</v>
      </c>
      <c r="F99" s="37">
        <v>3</v>
      </c>
      <c r="G99" s="35">
        <v>794</v>
      </c>
      <c r="H99" s="26" t="s">
        <v>676</v>
      </c>
      <c r="I99" s="38">
        <v>21000</v>
      </c>
      <c r="J99" s="36" t="s">
        <v>13</v>
      </c>
      <c r="K99" s="32">
        <v>46174</v>
      </c>
      <c r="L99" s="33">
        <v>46387</v>
      </c>
      <c r="M99" s="9"/>
      <c r="N99" s="9"/>
      <c r="O99" s="9"/>
      <c r="P99" s="9" t="str">
        <f t="shared" si="1"/>
        <v>Lot nr.  97 Lot nr.  97 Set instrumente chirurgie generală</v>
      </c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21.75" customHeight="1">
      <c r="A100" s="9"/>
      <c r="B100" s="53">
        <v>98</v>
      </c>
      <c r="C100" s="5" t="s">
        <v>442</v>
      </c>
      <c r="D100" s="26" t="s">
        <v>442</v>
      </c>
      <c r="E100" s="27" t="s">
        <v>344</v>
      </c>
      <c r="F100" s="37">
        <v>20</v>
      </c>
      <c r="G100" s="29">
        <v>794</v>
      </c>
      <c r="H100" s="26" t="s">
        <v>677</v>
      </c>
      <c r="I100" s="38">
        <v>2000</v>
      </c>
      <c r="J100" s="36" t="s">
        <v>13</v>
      </c>
      <c r="K100" s="32">
        <v>46174</v>
      </c>
      <c r="L100" s="33">
        <v>46387</v>
      </c>
      <c r="M100" s="9"/>
      <c r="N100" s="9"/>
      <c r="O100" s="9"/>
      <c r="P100" s="9" t="str">
        <f t="shared" si="1"/>
        <v>Lot nr.  98 Lot nr.  98 Sonda dentara în unghi N1</v>
      </c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21.75" customHeight="1">
      <c r="A101" s="9"/>
      <c r="B101" s="53">
        <v>99</v>
      </c>
      <c r="C101" s="5" t="s">
        <v>443</v>
      </c>
      <c r="D101" s="26" t="s">
        <v>443</v>
      </c>
      <c r="E101" s="27" t="s">
        <v>344</v>
      </c>
      <c r="F101" s="37">
        <v>20</v>
      </c>
      <c r="G101" s="35">
        <v>794</v>
      </c>
      <c r="H101" s="26" t="s">
        <v>678</v>
      </c>
      <c r="I101" s="38">
        <v>2000</v>
      </c>
      <c r="J101" s="36" t="s">
        <v>13</v>
      </c>
      <c r="K101" s="32">
        <v>46174</v>
      </c>
      <c r="L101" s="33">
        <v>46387</v>
      </c>
      <c r="M101" s="9"/>
      <c r="N101" s="9"/>
      <c r="O101" s="9"/>
      <c r="P101" s="9" t="str">
        <f t="shared" si="1"/>
        <v>Lot nr.  99 Lot nr.  99 Mâner p/u oglindă dentară detaşabil</v>
      </c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21.75" customHeight="1">
      <c r="A102" s="9"/>
      <c r="B102" s="53">
        <v>100</v>
      </c>
      <c r="C102" s="5" t="s">
        <v>444</v>
      </c>
      <c r="D102" s="38" t="s">
        <v>444</v>
      </c>
      <c r="E102" s="27" t="s">
        <v>344</v>
      </c>
      <c r="F102" s="37">
        <v>20</v>
      </c>
      <c r="G102" s="29">
        <v>794</v>
      </c>
      <c r="H102" s="38" t="s">
        <v>679</v>
      </c>
      <c r="I102" s="38">
        <v>2000</v>
      </c>
      <c r="J102" s="36" t="s">
        <v>13</v>
      </c>
      <c r="K102" s="32">
        <v>46174</v>
      </c>
      <c r="L102" s="33">
        <v>46387</v>
      </c>
      <c r="M102" s="9"/>
      <c r="N102" s="9"/>
      <c r="O102" s="9"/>
      <c r="P102" s="9" t="str">
        <f t="shared" si="1"/>
        <v>Lot nr.  100 Lot nr.  100 Oglinzi dentare fără mărire</v>
      </c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21.75" customHeight="1">
      <c r="A103" s="9"/>
      <c r="B103" s="53">
        <v>101</v>
      </c>
      <c r="C103" s="5" t="s">
        <v>445</v>
      </c>
      <c r="D103" s="38" t="s">
        <v>445</v>
      </c>
      <c r="E103" s="27" t="s">
        <v>344</v>
      </c>
      <c r="F103" s="37">
        <v>20</v>
      </c>
      <c r="G103" s="35">
        <v>794</v>
      </c>
      <c r="H103" s="38" t="s">
        <v>680</v>
      </c>
      <c r="I103" s="38">
        <v>2000</v>
      </c>
      <c r="J103" s="36" t="s">
        <v>13</v>
      </c>
      <c r="K103" s="32">
        <v>46174</v>
      </c>
      <c r="L103" s="33">
        <v>46387</v>
      </c>
      <c r="M103" s="9"/>
      <c r="N103" s="9"/>
      <c r="O103" s="9"/>
      <c r="P103" s="9" t="str">
        <f t="shared" si="1"/>
        <v>Lot nr.  101 Lot nr.  101 Penceta stomatologică cu vîrf ascuţit</v>
      </c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21.75" customHeight="1">
      <c r="A104" s="9"/>
      <c r="B104" s="53">
        <v>102</v>
      </c>
      <c r="C104" s="5" t="s">
        <v>446</v>
      </c>
      <c r="D104" s="38" t="s">
        <v>446</v>
      </c>
      <c r="E104" s="27" t="s">
        <v>344</v>
      </c>
      <c r="F104" s="37">
        <v>20</v>
      </c>
      <c r="G104" s="29">
        <v>794</v>
      </c>
      <c r="H104" s="38" t="s">
        <v>681</v>
      </c>
      <c r="I104" s="38">
        <v>1500</v>
      </c>
      <c r="J104" s="36" t="s">
        <v>13</v>
      </c>
      <c r="K104" s="32">
        <v>46174</v>
      </c>
      <c r="L104" s="33">
        <v>46387</v>
      </c>
      <c r="M104" s="9"/>
      <c r="N104" s="9"/>
      <c r="O104" s="9"/>
      <c r="P104" s="9" t="str">
        <f t="shared" si="1"/>
        <v>Lot nr.  102 Lot nr.  102 Spatulă bilaterală stomatologică p/u cement</v>
      </c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21.75" customHeight="1">
      <c r="A105" s="9"/>
      <c r="B105" s="53">
        <v>103</v>
      </c>
      <c r="C105" s="5" t="s">
        <v>447</v>
      </c>
      <c r="D105" s="38" t="s">
        <v>447</v>
      </c>
      <c r="E105" s="27" t="s">
        <v>344</v>
      </c>
      <c r="F105" s="37">
        <v>20</v>
      </c>
      <c r="G105" s="35">
        <v>794</v>
      </c>
      <c r="H105" s="38" t="s">
        <v>682</v>
      </c>
      <c r="I105" s="38">
        <v>2000</v>
      </c>
      <c r="J105" s="36" t="s">
        <v>13</v>
      </c>
      <c r="K105" s="32">
        <v>46174</v>
      </c>
      <c r="L105" s="33">
        <v>46387</v>
      </c>
      <c r="M105" s="9"/>
      <c r="N105" s="9"/>
      <c r="O105" s="9"/>
      <c r="P105" s="9" t="str">
        <f t="shared" si="1"/>
        <v>Lot nr.  103 Lot nr.  103 Netezitoare duble stomatologice cu 2 fețe în  formă de mistrie</v>
      </c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21.75" customHeight="1">
      <c r="A106" s="9"/>
      <c r="B106" s="53">
        <v>104</v>
      </c>
      <c r="C106" s="5" t="s">
        <v>448</v>
      </c>
      <c r="D106" s="38" t="s">
        <v>448</v>
      </c>
      <c r="E106" s="27" t="s">
        <v>344</v>
      </c>
      <c r="F106" s="37">
        <v>3</v>
      </c>
      <c r="G106" s="29">
        <v>794</v>
      </c>
      <c r="H106" s="38" t="s">
        <v>683</v>
      </c>
      <c r="I106" s="38">
        <v>1299</v>
      </c>
      <c r="J106" s="36" t="s">
        <v>13</v>
      </c>
      <c r="K106" s="32">
        <v>46174</v>
      </c>
      <c r="L106" s="33">
        <v>46387</v>
      </c>
      <c r="M106" s="9"/>
      <c r="N106" s="9"/>
      <c r="O106" s="9"/>
      <c r="P106" s="9" t="str">
        <f t="shared" si="1"/>
        <v>Lot nr.  104 Lot nr.  104 Tavă fără capac</v>
      </c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21.75" customHeight="1">
      <c r="A107" s="9"/>
      <c r="B107" s="58">
        <v>105</v>
      </c>
      <c r="C107" s="59" t="s">
        <v>801</v>
      </c>
      <c r="D107" s="60" t="s">
        <v>801</v>
      </c>
      <c r="E107" s="61" t="s">
        <v>344</v>
      </c>
      <c r="F107" s="62">
        <v>1</v>
      </c>
      <c r="G107" s="63">
        <v>794</v>
      </c>
      <c r="H107" s="60" t="s">
        <v>684</v>
      </c>
      <c r="I107" s="60">
        <v>141400</v>
      </c>
      <c r="J107" s="64" t="s">
        <v>13</v>
      </c>
      <c r="K107" s="32">
        <v>46174</v>
      </c>
      <c r="L107" s="33">
        <v>46387</v>
      </c>
      <c r="M107" s="9"/>
      <c r="N107" s="9"/>
      <c r="O107" s="9"/>
      <c r="P107" s="9" t="str">
        <f t="shared" si="1"/>
        <v>Lot nr.  105 Lot nr.  105 Instrumentar pentru cistoscopie și litotriție mecanică</v>
      </c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21.75" customHeight="1">
      <c r="A108" s="9"/>
      <c r="B108" s="58">
        <v>105</v>
      </c>
      <c r="C108" s="59" t="s">
        <v>801</v>
      </c>
      <c r="D108" s="60" t="s">
        <v>801</v>
      </c>
      <c r="E108" s="61" t="s">
        <v>344</v>
      </c>
      <c r="F108" s="62">
        <v>1</v>
      </c>
      <c r="G108" s="65">
        <v>794</v>
      </c>
      <c r="H108" s="60" t="s">
        <v>685</v>
      </c>
      <c r="I108" s="60"/>
      <c r="J108" s="64" t="s">
        <v>13</v>
      </c>
      <c r="K108" s="32">
        <v>46174</v>
      </c>
      <c r="L108" s="33">
        <v>46387</v>
      </c>
      <c r="M108" s="9"/>
      <c r="N108" s="9"/>
      <c r="O108" s="9"/>
      <c r="P108" s="9" t="str">
        <f t="shared" si="1"/>
        <v>Lot nr.  105 Lot nr.  105 Instrumentar pentru cistoscopie și litotriție mecanică</v>
      </c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21.75" customHeight="1">
      <c r="A109" s="9"/>
      <c r="B109" s="58">
        <v>105</v>
      </c>
      <c r="C109" s="59" t="s">
        <v>801</v>
      </c>
      <c r="D109" s="60" t="s">
        <v>801</v>
      </c>
      <c r="E109" s="61" t="s">
        <v>344</v>
      </c>
      <c r="F109" s="62">
        <v>1</v>
      </c>
      <c r="G109" s="63">
        <v>794</v>
      </c>
      <c r="H109" s="60" t="s">
        <v>686</v>
      </c>
      <c r="I109" s="60"/>
      <c r="J109" s="64" t="s">
        <v>13</v>
      </c>
      <c r="K109" s="32">
        <v>46174</v>
      </c>
      <c r="L109" s="33">
        <v>46387</v>
      </c>
      <c r="M109" s="9"/>
      <c r="N109" s="9"/>
      <c r="O109" s="9"/>
      <c r="P109" s="9" t="str">
        <f t="shared" si="1"/>
        <v>Lot nr.  105 Lot nr.  105 Instrumentar pentru cistoscopie și litotriție mecanică</v>
      </c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21.75" customHeight="1">
      <c r="A110" s="9"/>
      <c r="B110" s="53">
        <v>106</v>
      </c>
      <c r="C110" s="5" t="s">
        <v>449</v>
      </c>
      <c r="D110" s="38" t="s">
        <v>449</v>
      </c>
      <c r="E110" s="27" t="s">
        <v>344</v>
      </c>
      <c r="F110" s="37">
        <v>1</v>
      </c>
      <c r="G110" s="29">
        <v>794</v>
      </c>
      <c r="H110" s="38" t="s">
        <v>687</v>
      </c>
      <c r="I110" s="38">
        <v>8000</v>
      </c>
      <c r="J110" s="36" t="s">
        <v>13</v>
      </c>
      <c r="K110" s="32">
        <v>46174</v>
      </c>
      <c r="L110" s="33">
        <v>46387</v>
      </c>
      <c r="M110" s="9"/>
      <c r="N110" s="9"/>
      <c r="O110" s="9"/>
      <c r="P110" s="9" t="str">
        <f t="shared" si="1"/>
        <v>Lot nr.  106 Lot nr.  106 Forceps pentru corpuri străine</v>
      </c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21.75" customHeight="1">
      <c r="A111" s="9"/>
      <c r="B111" s="53">
        <v>107</v>
      </c>
      <c r="C111" s="5" t="s">
        <v>450</v>
      </c>
      <c r="D111" s="38" t="s">
        <v>450</v>
      </c>
      <c r="E111" s="27" t="s">
        <v>344</v>
      </c>
      <c r="F111" s="37">
        <v>1</v>
      </c>
      <c r="G111" s="35">
        <v>794</v>
      </c>
      <c r="H111" s="38" t="s">
        <v>688</v>
      </c>
      <c r="I111" s="38">
        <v>90000</v>
      </c>
      <c r="J111" s="36" t="s">
        <v>13</v>
      </c>
      <c r="K111" s="32">
        <v>46174</v>
      </c>
      <c r="L111" s="33">
        <v>46387</v>
      </c>
      <c r="M111" s="9"/>
      <c r="N111" s="9"/>
      <c r="O111" s="9"/>
      <c r="P111" s="9" t="str">
        <f t="shared" si="1"/>
        <v>Lot nr.  107 Lot nr.  107 Uretero-Renoscop</v>
      </c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21.75" customHeight="1">
      <c r="A112" s="9"/>
      <c r="B112" s="53">
        <v>108</v>
      </c>
      <c r="C112" s="5" t="s">
        <v>451</v>
      </c>
      <c r="D112" s="38" t="s">
        <v>451</v>
      </c>
      <c r="E112" s="27" t="s">
        <v>344</v>
      </c>
      <c r="F112" s="37">
        <v>1</v>
      </c>
      <c r="G112" s="29">
        <v>794</v>
      </c>
      <c r="H112" s="38" t="s">
        <v>689</v>
      </c>
      <c r="I112" s="38">
        <v>9200</v>
      </c>
      <c r="J112" s="36" t="s">
        <v>13</v>
      </c>
      <c r="K112" s="32">
        <v>46174</v>
      </c>
      <c r="L112" s="33">
        <v>46387</v>
      </c>
      <c r="M112" s="9"/>
      <c r="N112" s="9"/>
      <c r="O112" s="9"/>
      <c r="P112" s="9" t="str">
        <f t="shared" si="1"/>
        <v>Lot nr.  108 Lot nr.  108 Forceps pentru intervenții urologice</v>
      </c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21.75" customHeight="1">
      <c r="A113" s="9"/>
      <c r="B113" s="53">
        <v>109</v>
      </c>
      <c r="C113" s="5" t="s">
        <v>452</v>
      </c>
      <c r="D113" s="38" t="s">
        <v>452</v>
      </c>
      <c r="E113" s="27" t="s">
        <v>344</v>
      </c>
      <c r="F113" s="37">
        <v>1</v>
      </c>
      <c r="G113" s="35">
        <v>794</v>
      </c>
      <c r="H113" s="38" t="s">
        <v>690</v>
      </c>
      <c r="I113" s="38">
        <v>3600</v>
      </c>
      <c r="J113" s="36" t="s">
        <v>13</v>
      </c>
      <c r="K113" s="32">
        <v>46174</v>
      </c>
      <c r="L113" s="33">
        <v>46387</v>
      </c>
      <c r="M113" s="9"/>
      <c r="N113" s="9"/>
      <c r="O113" s="9"/>
      <c r="P113" s="9" t="str">
        <f t="shared" si="1"/>
        <v xml:space="preserve">Lot nr.  109 Lot nr.  109 Seringă </v>
      </c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21.75" customHeight="1">
      <c r="A114" s="9"/>
      <c r="B114" s="58">
        <v>110</v>
      </c>
      <c r="C114" s="59" t="s">
        <v>802</v>
      </c>
      <c r="D114" s="59" t="s">
        <v>802</v>
      </c>
      <c r="E114" s="61" t="s">
        <v>344</v>
      </c>
      <c r="F114" s="62">
        <v>1</v>
      </c>
      <c r="G114" s="65">
        <v>794</v>
      </c>
      <c r="H114" s="60" t="s">
        <v>691</v>
      </c>
      <c r="I114" s="60">
        <v>42000</v>
      </c>
      <c r="J114" s="64" t="s">
        <v>13</v>
      </c>
      <c r="K114" s="32">
        <v>46174</v>
      </c>
      <c r="L114" s="33">
        <v>46387</v>
      </c>
      <c r="M114" s="9"/>
      <c r="N114" s="9"/>
      <c r="O114" s="9"/>
      <c r="P114" s="9" t="str">
        <f t="shared" si="1"/>
        <v>Lot nr.  110 Lot nr.  110 Element de lucru bipolar și buclă de tăiere bipolară pentru rezectoscop</v>
      </c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21.75" customHeight="1">
      <c r="A115" s="9"/>
      <c r="B115" s="58">
        <v>110</v>
      </c>
      <c r="C115" s="59" t="s">
        <v>803</v>
      </c>
      <c r="D115" s="59" t="s">
        <v>803</v>
      </c>
      <c r="E115" s="61" t="s">
        <v>344</v>
      </c>
      <c r="F115" s="62">
        <v>1</v>
      </c>
      <c r="G115" s="63">
        <v>794</v>
      </c>
      <c r="H115" s="60" t="s">
        <v>692</v>
      </c>
      <c r="I115" s="60"/>
      <c r="J115" s="64" t="s">
        <v>13</v>
      </c>
      <c r="K115" s="32">
        <v>46174</v>
      </c>
      <c r="L115" s="33">
        <v>46387</v>
      </c>
      <c r="M115" s="9"/>
      <c r="N115" s="9"/>
      <c r="O115" s="9"/>
      <c r="P115" s="9" t="str">
        <f t="shared" si="1"/>
        <v>Lot nr.  110 Lot nr.  110  Element de lucru bipolar și buclă de tăiere bipolară pentru rezectoscop</v>
      </c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21.75" customHeight="1">
      <c r="A116" s="9"/>
      <c r="B116" s="58">
        <v>111</v>
      </c>
      <c r="C116" s="59" t="s">
        <v>804</v>
      </c>
      <c r="D116" s="59" t="s">
        <v>804</v>
      </c>
      <c r="E116" s="61" t="s">
        <v>344</v>
      </c>
      <c r="F116" s="62">
        <v>1</v>
      </c>
      <c r="G116" s="65">
        <v>794</v>
      </c>
      <c r="H116" s="60" t="s">
        <v>693</v>
      </c>
      <c r="I116" s="60">
        <v>12400</v>
      </c>
      <c r="J116" s="64" t="s">
        <v>13</v>
      </c>
      <c r="K116" s="32">
        <v>46174</v>
      </c>
      <c r="L116" s="33">
        <v>46387</v>
      </c>
      <c r="M116" s="9"/>
      <c r="N116" s="9"/>
      <c r="O116" s="9"/>
      <c r="P116" s="9" t="str">
        <f t="shared" si="1"/>
        <v>Lot nr.  111 Lot nr.  111 Teaca cu obturator pentru rezectoscop</v>
      </c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21.75" customHeight="1">
      <c r="A117" s="9"/>
      <c r="B117" s="58">
        <v>111</v>
      </c>
      <c r="C117" s="59" t="s">
        <v>804</v>
      </c>
      <c r="D117" s="59" t="s">
        <v>804</v>
      </c>
      <c r="E117" s="61" t="s">
        <v>344</v>
      </c>
      <c r="F117" s="62">
        <v>1</v>
      </c>
      <c r="G117" s="63">
        <v>794</v>
      </c>
      <c r="H117" s="60" t="s">
        <v>694</v>
      </c>
      <c r="I117" s="60"/>
      <c r="J117" s="64" t="s">
        <v>13</v>
      </c>
      <c r="K117" s="32">
        <v>46174</v>
      </c>
      <c r="L117" s="33">
        <v>46387</v>
      </c>
      <c r="M117" s="9"/>
      <c r="N117" s="9"/>
      <c r="O117" s="9"/>
      <c r="P117" s="9" t="str">
        <f t="shared" si="1"/>
        <v>Lot nr.  111 Lot nr.  111 Teaca cu obturator pentru rezectoscop</v>
      </c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21.75" customHeight="1">
      <c r="A118" s="9"/>
      <c r="B118" s="53">
        <v>112</v>
      </c>
      <c r="C118" s="5" t="s">
        <v>453</v>
      </c>
      <c r="D118" s="38" t="s">
        <v>453</v>
      </c>
      <c r="E118" s="27" t="s">
        <v>344</v>
      </c>
      <c r="F118" s="37">
        <v>1</v>
      </c>
      <c r="G118" s="29">
        <v>794</v>
      </c>
      <c r="H118" s="38" t="s">
        <v>695</v>
      </c>
      <c r="I118" s="38">
        <v>2600</v>
      </c>
      <c r="J118" s="36" t="s">
        <v>13</v>
      </c>
      <c r="K118" s="32">
        <v>46174</v>
      </c>
      <c r="L118" s="33">
        <v>46387</v>
      </c>
      <c r="M118" s="9"/>
      <c r="N118" s="9"/>
      <c r="O118" s="9"/>
      <c r="P118" s="9" t="str">
        <f t="shared" si="1"/>
        <v xml:space="preserve">Lot nr.  112 Lot nr.  112 Cablu frecvență înaltă bipolar </v>
      </c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21.75" customHeight="1">
      <c r="A119" s="9"/>
      <c r="B119" s="53">
        <v>113</v>
      </c>
      <c r="C119" s="5" t="s">
        <v>454</v>
      </c>
      <c r="D119" s="38" t="s">
        <v>454</v>
      </c>
      <c r="E119" s="27" t="s">
        <v>344</v>
      </c>
      <c r="F119" s="37">
        <v>1</v>
      </c>
      <c r="G119" s="35">
        <v>794</v>
      </c>
      <c r="H119" s="38" t="s">
        <v>696</v>
      </c>
      <c r="I119" s="38">
        <v>16000</v>
      </c>
      <c r="J119" s="36" t="s">
        <v>13</v>
      </c>
      <c r="K119" s="32">
        <v>46174</v>
      </c>
      <c r="L119" s="33">
        <v>46387</v>
      </c>
      <c r="M119" s="9"/>
      <c r="N119" s="9"/>
      <c r="O119" s="9"/>
      <c r="P119" s="9" t="str">
        <f t="shared" si="1"/>
        <v xml:space="preserve">Lot nr.  113 Lot nr.  113 Pistol pentru Biopsie </v>
      </c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21.75" customHeight="1">
      <c r="A120" s="9"/>
      <c r="B120" s="53">
        <v>114</v>
      </c>
      <c r="C120" s="5" t="s">
        <v>455</v>
      </c>
      <c r="D120" s="38" t="s">
        <v>455</v>
      </c>
      <c r="E120" s="27" t="s">
        <v>344</v>
      </c>
      <c r="F120" s="37">
        <v>1</v>
      </c>
      <c r="G120" s="29">
        <v>794</v>
      </c>
      <c r="H120" s="38" t="s">
        <v>697</v>
      </c>
      <c r="I120" s="38">
        <v>3000</v>
      </c>
      <c r="J120" s="36" t="s">
        <v>13</v>
      </c>
      <c r="K120" s="32">
        <v>46174</v>
      </c>
      <c r="L120" s="33">
        <v>46387</v>
      </c>
      <c r="M120" s="9"/>
      <c r="N120" s="9"/>
      <c r="O120" s="9"/>
      <c r="P120" s="9" t="str">
        <f t="shared" si="1"/>
        <v>Lot nr.  114 Lot nr.  114 Tunelizator Allenberg</v>
      </c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21.75" customHeight="1">
      <c r="A121" s="9"/>
      <c r="B121" s="53">
        <v>115</v>
      </c>
      <c r="C121" s="5" t="s">
        <v>456</v>
      </c>
      <c r="D121" s="38" t="s">
        <v>456</v>
      </c>
      <c r="E121" s="27" t="s">
        <v>344</v>
      </c>
      <c r="F121" s="37">
        <v>4</v>
      </c>
      <c r="G121" s="35">
        <v>794</v>
      </c>
      <c r="H121" s="38" t="s">
        <v>698</v>
      </c>
      <c r="I121" s="38">
        <v>6800</v>
      </c>
      <c r="J121" s="36" t="s">
        <v>13</v>
      </c>
      <c r="K121" s="32">
        <v>46174</v>
      </c>
      <c r="L121" s="33">
        <v>46387</v>
      </c>
      <c r="M121" s="9"/>
      <c r="N121" s="9"/>
      <c r="O121" s="9"/>
      <c r="P121" s="9" t="str">
        <f t="shared" si="1"/>
        <v>Lot nr.  115 Lot nr.  115 Retractor de tip Adson cu articulații</v>
      </c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21.75" customHeight="1">
      <c r="A122" s="9"/>
      <c r="B122" s="53">
        <v>116</v>
      </c>
      <c r="C122" s="5" t="s">
        <v>457</v>
      </c>
      <c r="D122" s="38" t="s">
        <v>457</v>
      </c>
      <c r="E122" s="27" t="s">
        <v>344</v>
      </c>
      <c r="F122" s="37">
        <v>2</v>
      </c>
      <c r="G122" s="29">
        <v>794</v>
      </c>
      <c r="H122" s="38" t="s">
        <v>699</v>
      </c>
      <c r="I122" s="38">
        <v>8400</v>
      </c>
      <c r="J122" s="36" t="s">
        <v>13</v>
      </c>
      <c r="K122" s="32">
        <v>46174</v>
      </c>
      <c r="L122" s="33">
        <v>46387</v>
      </c>
      <c r="M122" s="9"/>
      <c r="N122" s="9"/>
      <c r="O122" s="9"/>
      <c r="P122" s="9" t="str">
        <f t="shared" si="1"/>
        <v>Lot nr.  116 Lot nr.  116 Retractor de tip Beckman-Eaton</v>
      </c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21.75" customHeight="1">
      <c r="A123" s="9"/>
      <c r="B123" s="53">
        <v>117</v>
      </c>
      <c r="C123" s="5" t="s">
        <v>458</v>
      </c>
      <c r="D123" s="38" t="s">
        <v>458</v>
      </c>
      <c r="E123" s="27" t="s">
        <v>344</v>
      </c>
      <c r="F123" s="37">
        <v>2</v>
      </c>
      <c r="G123" s="35">
        <v>794</v>
      </c>
      <c r="H123" s="38" t="s">
        <v>700</v>
      </c>
      <c r="I123" s="38">
        <v>1700</v>
      </c>
      <c r="J123" s="36" t="s">
        <v>13</v>
      </c>
      <c r="K123" s="32">
        <v>46174</v>
      </c>
      <c r="L123" s="33">
        <v>46387</v>
      </c>
      <c r="M123" s="9"/>
      <c r="N123" s="9"/>
      <c r="O123" s="9"/>
      <c r="P123" s="9" t="str">
        <f t="shared" si="1"/>
        <v>Lot nr.  117 Lot nr.  117 Bisturiu pentru scalpel de tip Caspar</v>
      </c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21.75" customHeight="1">
      <c r="A124" s="9"/>
      <c r="B124" s="53">
        <v>118</v>
      </c>
      <c r="C124" s="5" t="s">
        <v>459</v>
      </c>
      <c r="D124" s="38" t="s">
        <v>459</v>
      </c>
      <c r="E124" s="27" t="s">
        <v>344</v>
      </c>
      <c r="F124" s="37">
        <v>10</v>
      </c>
      <c r="G124" s="29">
        <v>794</v>
      </c>
      <c r="H124" s="38" t="s">
        <v>701</v>
      </c>
      <c r="I124" s="38">
        <v>28500</v>
      </c>
      <c r="J124" s="36" t="s">
        <v>13</v>
      </c>
      <c r="K124" s="32">
        <v>46174</v>
      </c>
      <c r="L124" s="33">
        <v>46387</v>
      </c>
      <c r="M124" s="9"/>
      <c r="N124" s="9"/>
      <c r="O124" s="9"/>
      <c r="P124" s="9" t="str">
        <f t="shared" si="1"/>
        <v>Lot nr.  118 Lot nr.  118 Clemă vasculară de tip Debakey(mosquito),</v>
      </c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21.75" customHeight="1">
      <c r="A125" s="9"/>
      <c r="B125" s="53">
        <v>119</v>
      </c>
      <c r="C125" s="5" t="s">
        <v>460</v>
      </c>
      <c r="D125" s="38" t="s">
        <v>460</v>
      </c>
      <c r="E125" s="27" t="s">
        <v>344</v>
      </c>
      <c r="F125" s="37">
        <v>1</v>
      </c>
      <c r="G125" s="35">
        <v>794</v>
      </c>
      <c r="H125" s="38" t="s">
        <v>702</v>
      </c>
      <c r="I125" s="38">
        <v>1400</v>
      </c>
      <c r="J125" s="36" t="s">
        <v>13</v>
      </c>
      <c r="K125" s="32">
        <v>46174</v>
      </c>
      <c r="L125" s="33">
        <v>46387</v>
      </c>
      <c r="M125" s="9"/>
      <c r="N125" s="9"/>
      <c r="O125" s="9"/>
      <c r="P125" s="9" t="str">
        <f t="shared" si="1"/>
        <v>Lot nr.  119 Lot nr.  119 Foarfece abdominale de tip Nelson Metzenbaum, 260mm</v>
      </c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21.75" customHeight="1">
      <c r="A126" s="9"/>
      <c r="B126" s="53">
        <v>120</v>
      </c>
      <c r="C126" s="5" t="s">
        <v>461</v>
      </c>
      <c r="D126" s="38" t="s">
        <v>461</v>
      </c>
      <c r="E126" s="27" t="s">
        <v>344</v>
      </c>
      <c r="F126" s="37">
        <v>1</v>
      </c>
      <c r="G126" s="29">
        <v>794</v>
      </c>
      <c r="H126" s="38" t="s">
        <v>703</v>
      </c>
      <c r="I126" s="38">
        <v>1570</v>
      </c>
      <c r="J126" s="36" t="s">
        <v>13</v>
      </c>
      <c r="K126" s="32">
        <v>46174</v>
      </c>
      <c r="L126" s="33">
        <v>46387</v>
      </c>
      <c r="M126" s="9"/>
      <c r="N126" s="9"/>
      <c r="O126" s="9"/>
      <c r="P126" s="9" t="str">
        <f t="shared" si="1"/>
        <v>Lot nr.  120 Lot nr.  120 Foarfece abdominale de tip Nelson Metzenbaum, 280mm</v>
      </c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21.75" customHeight="1">
      <c r="A127" s="9"/>
      <c r="B127" s="53">
        <v>121</v>
      </c>
      <c r="C127" s="5" t="s">
        <v>462</v>
      </c>
      <c r="D127" s="38" t="s">
        <v>462</v>
      </c>
      <c r="E127" s="27" t="s">
        <v>344</v>
      </c>
      <c r="F127" s="37">
        <v>1</v>
      </c>
      <c r="G127" s="35">
        <v>794</v>
      </c>
      <c r="H127" s="38" t="s">
        <v>704</v>
      </c>
      <c r="I127" s="38">
        <v>1260</v>
      </c>
      <c r="J127" s="36" t="s">
        <v>13</v>
      </c>
      <c r="K127" s="32">
        <v>46174</v>
      </c>
      <c r="L127" s="33">
        <v>46387</v>
      </c>
      <c r="M127" s="9"/>
      <c r="N127" s="9"/>
      <c r="O127" s="9"/>
      <c r="P127" s="9" t="str">
        <f t="shared" si="1"/>
        <v>Lot nr.  121 Lot nr.  121 Foarfece pentru disectie de tip Metzenbaum, 180mm</v>
      </c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21.75" customHeight="1">
      <c r="A128" s="9"/>
      <c r="B128" s="53">
        <v>122</v>
      </c>
      <c r="C128" s="5" t="s">
        <v>463</v>
      </c>
      <c r="D128" s="38" t="s">
        <v>463</v>
      </c>
      <c r="E128" s="27" t="s">
        <v>344</v>
      </c>
      <c r="F128" s="37">
        <v>1</v>
      </c>
      <c r="G128" s="29">
        <v>794</v>
      </c>
      <c r="H128" s="38" t="s">
        <v>705</v>
      </c>
      <c r="I128" s="38">
        <v>1400</v>
      </c>
      <c r="J128" s="36" t="s">
        <v>13</v>
      </c>
      <c r="K128" s="32">
        <v>46174</v>
      </c>
      <c r="L128" s="33">
        <v>46387</v>
      </c>
      <c r="M128" s="9"/>
      <c r="N128" s="9"/>
      <c r="O128" s="9"/>
      <c r="P128" s="9" t="str">
        <f t="shared" si="1"/>
        <v>Lot nr.  122 Lot nr.  122 Foarfece pentru disecție de tip Toennis-Adso</v>
      </c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21.75" customHeight="1">
      <c r="A129" s="9"/>
      <c r="B129" s="53">
        <v>123</v>
      </c>
      <c r="C129" s="5" t="s">
        <v>464</v>
      </c>
      <c r="D129" s="38" t="s">
        <v>464</v>
      </c>
      <c r="E129" s="27" t="s">
        <v>344</v>
      </c>
      <c r="F129" s="37">
        <v>1</v>
      </c>
      <c r="G129" s="35">
        <v>794</v>
      </c>
      <c r="H129" s="38" t="s">
        <v>706</v>
      </c>
      <c r="I129" s="38">
        <v>500</v>
      </c>
      <c r="J129" s="36" t="s">
        <v>13</v>
      </c>
      <c r="K129" s="32">
        <v>46174</v>
      </c>
      <c r="L129" s="33">
        <v>46387</v>
      </c>
      <c r="M129" s="9"/>
      <c r="N129" s="9"/>
      <c r="O129" s="9"/>
      <c r="P129" s="9" t="str">
        <f t="shared" si="1"/>
        <v>Lot nr.  123 Lot nr.  123 Foarfece pentru disectie de tip Metzenbaum, 200mm</v>
      </c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21.75" customHeight="1">
      <c r="A130" s="9"/>
      <c r="B130" s="53">
        <v>124</v>
      </c>
      <c r="C130" s="5" t="s">
        <v>465</v>
      </c>
      <c r="D130" s="38" t="s">
        <v>465</v>
      </c>
      <c r="E130" s="27" t="s">
        <v>344</v>
      </c>
      <c r="F130" s="37">
        <v>1</v>
      </c>
      <c r="G130" s="29">
        <v>794</v>
      </c>
      <c r="H130" s="38" t="s">
        <v>707</v>
      </c>
      <c r="I130" s="38">
        <v>1700</v>
      </c>
      <c r="J130" s="36" t="s">
        <v>13</v>
      </c>
      <c r="K130" s="32">
        <v>46174</v>
      </c>
      <c r="L130" s="33">
        <v>46387</v>
      </c>
      <c r="M130" s="9"/>
      <c r="N130" s="9"/>
      <c r="O130" s="9"/>
      <c r="P130" s="9" t="str">
        <f t="shared" si="1"/>
        <v>Lot nr.  124 Lot nr.  124 Foarfece pentru disecție de tip Nelson</v>
      </c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21.75" customHeight="1">
      <c r="A131" s="9"/>
      <c r="B131" s="53">
        <v>125</v>
      </c>
      <c r="C131" s="5" t="s">
        <v>466</v>
      </c>
      <c r="D131" s="38" t="s">
        <v>466</v>
      </c>
      <c r="E131" s="27" t="s">
        <v>344</v>
      </c>
      <c r="F131" s="37">
        <v>1</v>
      </c>
      <c r="G131" s="35">
        <v>794</v>
      </c>
      <c r="H131" s="38" t="s">
        <v>708</v>
      </c>
      <c r="I131" s="38">
        <v>1800</v>
      </c>
      <c r="J131" s="36" t="s">
        <v>13</v>
      </c>
      <c r="K131" s="32">
        <v>46174</v>
      </c>
      <c r="L131" s="33">
        <v>46387</v>
      </c>
      <c r="M131" s="9"/>
      <c r="N131" s="9"/>
      <c r="O131" s="9"/>
      <c r="P131" s="9" t="str">
        <f t="shared" ref="P131:P140" si="2">CONCATENATE("Lot"," ","nr. "," ",B131," ",C131)</f>
        <v>Lot nr.  125 Lot nr.  125 Foarfece vascular de tip Debakey, 21mm</v>
      </c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21.75" customHeight="1">
      <c r="A132" s="9"/>
      <c r="B132" s="53">
        <v>126</v>
      </c>
      <c r="C132" s="5" t="s">
        <v>467</v>
      </c>
      <c r="D132" s="38" t="s">
        <v>467</v>
      </c>
      <c r="E132" s="27" t="s">
        <v>344</v>
      </c>
      <c r="F132" s="37">
        <v>1</v>
      </c>
      <c r="G132" s="29">
        <v>794</v>
      </c>
      <c r="H132" s="38" t="s">
        <v>709</v>
      </c>
      <c r="I132" s="38">
        <v>1800</v>
      </c>
      <c r="J132" s="36" t="s">
        <v>13</v>
      </c>
      <c r="K132" s="32">
        <v>46174</v>
      </c>
      <c r="L132" s="33">
        <v>46387</v>
      </c>
      <c r="M132" s="9"/>
      <c r="N132" s="9"/>
      <c r="O132" s="9"/>
      <c r="P132" s="9" t="str">
        <f t="shared" si="2"/>
        <v>Lot nr.  126 Lot nr.  126 Foarfece vascular de tip Debakey, 18mm</v>
      </c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21.75" customHeight="1">
      <c r="A133" s="9"/>
      <c r="B133" s="53">
        <v>127</v>
      </c>
      <c r="C133" s="5" t="s">
        <v>468</v>
      </c>
      <c r="D133" s="38" t="s">
        <v>468</v>
      </c>
      <c r="E133" s="27" t="s">
        <v>344</v>
      </c>
      <c r="F133" s="37">
        <v>3</v>
      </c>
      <c r="G133" s="35">
        <v>794</v>
      </c>
      <c r="H133" s="38" t="s">
        <v>710</v>
      </c>
      <c r="I133" s="38">
        <v>4200</v>
      </c>
      <c r="J133" s="36" t="s">
        <v>13</v>
      </c>
      <c r="K133" s="32">
        <v>46174</v>
      </c>
      <c r="L133" s="33">
        <v>46387</v>
      </c>
      <c r="M133" s="9"/>
      <c r="N133" s="9"/>
      <c r="O133" s="9"/>
      <c r="P133" s="9" t="str">
        <f t="shared" si="2"/>
        <v>Lot nr.  127 Lot nr.  127 Clemă de tip bulldog, 120˚, 250G</v>
      </c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21.75" customHeight="1">
      <c r="A134" s="9"/>
      <c r="B134" s="53">
        <v>128</v>
      </c>
      <c r="C134" s="5" t="s">
        <v>469</v>
      </c>
      <c r="D134" s="38" t="s">
        <v>469</v>
      </c>
      <c r="E134" s="27" t="s">
        <v>344</v>
      </c>
      <c r="F134" s="37">
        <v>3</v>
      </c>
      <c r="G134" s="29">
        <v>794</v>
      </c>
      <c r="H134" s="38" t="s">
        <v>711</v>
      </c>
      <c r="I134" s="38">
        <v>4200</v>
      </c>
      <c r="J134" s="36" t="s">
        <v>13</v>
      </c>
      <c r="K134" s="32">
        <v>46174</v>
      </c>
      <c r="L134" s="33">
        <v>46387</v>
      </c>
      <c r="M134" s="9"/>
      <c r="N134" s="9"/>
      <c r="O134" s="9"/>
      <c r="P134" s="9" t="str">
        <f t="shared" si="2"/>
        <v>Lot nr.  128 Lot nr.  128 Clemă de tip bulldog, 134˚, 350G</v>
      </c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21.75" customHeight="1">
      <c r="A135" s="9"/>
      <c r="B135" s="53">
        <v>129</v>
      </c>
      <c r="C135" s="5" t="s">
        <v>470</v>
      </c>
      <c r="D135" s="38" t="s">
        <v>470</v>
      </c>
      <c r="E135" s="27" t="s">
        <v>344</v>
      </c>
      <c r="F135" s="37">
        <v>3</v>
      </c>
      <c r="G135" s="35">
        <v>794</v>
      </c>
      <c r="H135" s="38" t="s">
        <v>712</v>
      </c>
      <c r="I135" s="38">
        <v>4200</v>
      </c>
      <c r="J135" s="36" t="s">
        <v>13</v>
      </c>
      <c r="K135" s="32">
        <v>46174</v>
      </c>
      <c r="L135" s="33">
        <v>46387</v>
      </c>
      <c r="M135" s="9"/>
      <c r="N135" s="9"/>
      <c r="O135" s="9"/>
      <c r="P135" s="9" t="str">
        <f t="shared" si="2"/>
        <v>Lot nr.  129 Lot nr.  129 Clemă de tip bulldog, 120˚, 350G</v>
      </c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21.75" customHeight="1">
      <c r="A136" s="9"/>
      <c r="B136" s="53">
        <v>130</v>
      </c>
      <c r="C136" s="5" t="s">
        <v>471</v>
      </c>
      <c r="D136" s="38" t="s">
        <v>471</v>
      </c>
      <c r="E136" s="27" t="s">
        <v>344</v>
      </c>
      <c r="F136" s="37">
        <v>3</v>
      </c>
      <c r="G136" s="29">
        <v>794</v>
      </c>
      <c r="H136" s="38" t="s">
        <v>713</v>
      </c>
      <c r="I136" s="38">
        <v>4200</v>
      </c>
      <c r="J136" s="36" t="s">
        <v>13</v>
      </c>
      <c r="K136" s="32">
        <v>46174</v>
      </c>
      <c r="L136" s="33">
        <v>46387</v>
      </c>
      <c r="M136" s="9"/>
      <c r="N136" s="9"/>
      <c r="O136" s="9"/>
      <c r="P136" s="9" t="str">
        <f t="shared" si="2"/>
        <v>Lot nr.  130 Lot nr.  130 Clemă de tip bulldog, 134˚, 250G</v>
      </c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21.75" customHeight="1">
      <c r="A137" s="9"/>
      <c r="B137" s="53">
        <v>131</v>
      </c>
      <c r="C137" s="5" t="s">
        <v>472</v>
      </c>
      <c r="D137" s="38" t="s">
        <v>472</v>
      </c>
      <c r="E137" s="27" t="s">
        <v>344</v>
      </c>
      <c r="F137" s="37">
        <v>3</v>
      </c>
      <c r="G137" s="35">
        <v>794</v>
      </c>
      <c r="H137" s="38" t="s">
        <v>714</v>
      </c>
      <c r="I137" s="38">
        <v>4200</v>
      </c>
      <c r="J137" s="36" t="s">
        <v>13</v>
      </c>
      <c r="K137" s="32">
        <v>46174</v>
      </c>
      <c r="L137" s="33">
        <v>46387</v>
      </c>
      <c r="M137" s="9"/>
      <c r="N137" s="9"/>
      <c r="O137" s="9"/>
      <c r="P137" s="9" t="str">
        <f t="shared" si="2"/>
        <v>Lot nr.  131 Lot nr.  131 Clemă de tip bulldog, falcă curbată, 350G</v>
      </c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21.75" customHeight="1">
      <c r="A138" s="9"/>
      <c r="B138" s="53">
        <v>132</v>
      </c>
      <c r="C138" s="5" t="s">
        <v>473</v>
      </c>
      <c r="D138" s="38" t="s">
        <v>473</v>
      </c>
      <c r="E138" s="27" t="s">
        <v>344</v>
      </c>
      <c r="F138" s="37">
        <v>3</v>
      </c>
      <c r="G138" s="29">
        <v>794</v>
      </c>
      <c r="H138" s="38" t="s">
        <v>715</v>
      </c>
      <c r="I138" s="38">
        <v>4200</v>
      </c>
      <c r="J138" s="36" t="s">
        <v>13</v>
      </c>
      <c r="K138" s="32">
        <v>46174</v>
      </c>
      <c r="L138" s="33">
        <v>46387</v>
      </c>
      <c r="M138" s="9"/>
      <c r="N138" s="9"/>
      <c r="O138" s="9"/>
      <c r="P138" s="9" t="str">
        <f t="shared" si="2"/>
        <v>Lot nr.  132 Lot nr.  132 Clemă de tip mini-bulldog, 7cm, curbat</v>
      </c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21.75" customHeight="1">
      <c r="A139" s="9"/>
      <c r="B139" s="53">
        <v>133</v>
      </c>
      <c r="C139" s="5" t="s">
        <v>474</v>
      </c>
      <c r="D139" s="38" t="s">
        <v>474</v>
      </c>
      <c r="E139" s="27" t="s">
        <v>344</v>
      </c>
      <c r="F139" s="37">
        <v>3</v>
      </c>
      <c r="G139" s="35">
        <v>794</v>
      </c>
      <c r="H139" s="38" t="s">
        <v>716</v>
      </c>
      <c r="I139" s="38">
        <v>4200</v>
      </c>
      <c r="J139" s="36" t="s">
        <v>13</v>
      </c>
      <c r="K139" s="32">
        <v>46174</v>
      </c>
      <c r="L139" s="33">
        <v>46387</v>
      </c>
      <c r="M139" s="9"/>
      <c r="N139" s="9"/>
      <c r="O139" s="9"/>
      <c r="P139" s="9" t="str">
        <f t="shared" si="2"/>
        <v>Lot nr.  133 Lot nr.  133 Clemă de tip mini-bulldog, 8cm, drept</v>
      </c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21.75" customHeight="1">
      <c r="A140" s="9"/>
      <c r="B140" s="53">
        <v>134</v>
      </c>
      <c r="C140" s="5" t="s">
        <v>475</v>
      </c>
      <c r="D140" s="38" t="s">
        <v>475</v>
      </c>
      <c r="E140" s="27" t="s">
        <v>344</v>
      </c>
      <c r="F140" s="37">
        <v>3</v>
      </c>
      <c r="G140" s="29">
        <v>794</v>
      </c>
      <c r="H140" s="38" t="s">
        <v>717</v>
      </c>
      <c r="I140" s="38">
        <v>4200</v>
      </c>
      <c r="J140" s="36" t="s">
        <v>13</v>
      </c>
      <c r="K140" s="32">
        <v>46174</v>
      </c>
      <c r="L140" s="33">
        <v>46387</v>
      </c>
      <c r="M140" s="9"/>
      <c r="N140" s="9"/>
      <c r="O140" s="9"/>
      <c r="P140" s="9" t="str">
        <f t="shared" si="2"/>
        <v>Lot nr.  134 Lot nr.  134 Clemă de tip mini-bulldog, 8cm, curbat</v>
      </c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21.75" customHeight="1">
      <c r="A141" s="9"/>
      <c r="B141" s="54">
        <v>135</v>
      </c>
      <c r="C141" s="38" t="s">
        <v>476</v>
      </c>
      <c r="D141" s="38" t="s">
        <v>476</v>
      </c>
      <c r="E141" s="38"/>
      <c r="F141" s="38">
        <v>3</v>
      </c>
      <c r="G141" s="29">
        <v>794</v>
      </c>
      <c r="H141" s="47" t="s">
        <v>718</v>
      </c>
      <c r="I141" s="48">
        <v>4200</v>
      </c>
      <c r="J141" s="36" t="s">
        <v>13</v>
      </c>
      <c r="K141" s="32">
        <v>46174</v>
      </c>
      <c r="L141" s="33">
        <v>46387</v>
      </c>
      <c r="M141" s="9"/>
      <c r="N141" s="9"/>
      <c r="O141" s="9"/>
      <c r="P141" s="9" t="str">
        <f t="shared" ref="P141:Q204" si="3">CONCATENATE("Lot"," ","nr. "," ",B141," ",C141)</f>
        <v>Lot nr.  135 Lot nr.  135 Clemă de tip mini-bulldog, 9.5cm, curbat</v>
      </c>
      <c r="Q141" s="9" t="str">
        <f t="shared" ref="Q141:Q204" si="4">CONCATENATE("Lot"," ","nr. "," ",C141," ",D141)</f>
        <v>Lot nr.  Lot nr.  135 Clemă de tip mini-bulldog, 9.5cm, curbat Lot nr.  135 Clemă de tip mini-bulldog, 9.5cm, curbat</v>
      </c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21.75" customHeight="1">
      <c r="A142" s="9"/>
      <c r="B142" s="54">
        <v>136</v>
      </c>
      <c r="C142" s="38" t="s">
        <v>477</v>
      </c>
      <c r="D142" s="38" t="s">
        <v>477</v>
      </c>
      <c r="E142" s="38"/>
      <c r="F142" s="38">
        <v>1</v>
      </c>
      <c r="G142" s="29">
        <v>794</v>
      </c>
      <c r="H142" s="47" t="s">
        <v>719</v>
      </c>
      <c r="I142" s="38">
        <v>800</v>
      </c>
      <c r="J142" s="36" t="s">
        <v>13</v>
      </c>
      <c r="K142" s="32">
        <v>46174</v>
      </c>
      <c r="L142" s="33">
        <v>46387</v>
      </c>
      <c r="M142" s="9"/>
      <c r="N142" s="9"/>
      <c r="O142" s="9"/>
      <c r="P142" s="9" t="str">
        <f t="shared" si="3"/>
        <v>Lot nr.  136 Lot nr.  136 Elevator de tip Halle</v>
      </c>
      <c r="Q142" s="9" t="str">
        <f t="shared" si="4"/>
        <v>Lot nr.  Lot nr.  136 Elevator de tip Halle Lot nr.  136 Elevator de tip Halle</v>
      </c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21.75" customHeight="1">
      <c r="A143" s="9"/>
      <c r="B143" s="54">
        <v>137</v>
      </c>
      <c r="C143" s="38" t="s">
        <v>478</v>
      </c>
      <c r="D143" s="38" t="s">
        <v>478</v>
      </c>
      <c r="E143" s="38"/>
      <c r="F143" s="38">
        <v>1</v>
      </c>
      <c r="G143" s="29">
        <v>794</v>
      </c>
      <c r="H143" s="47" t="s">
        <v>720</v>
      </c>
      <c r="I143" s="38">
        <v>450</v>
      </c>
      <c r="J143" s="36" t="s">
        <v>13</v>
      </c>
      <c r="K143" s="32">
        <v>46174</v>
      </c>
      <c r="L143" s="33">
        <v>46387</v>
      </c>
      <c r="M143" s="9"/>
      <c r="N143" s="9"/>
      <c r="O143" s="9"/>
      <c r="P143" s="9" t="str">
        <f t="shared" si="3"/>
        <v>Lot nr.  137 Lot nr.  137 Elevator de tip Freer</v>
      </c>
      <c r="Q143" s="9" t="str">
        <f t="shared" si="4"/>
        <v>Lot nr.  Lot nr.  137 Elevator de tip Freer Lot nr.  137 Elevator de tip Freer</v>
      </c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21.75" customHeight="1">
      <c r="A144" s="9"/>
      <c r="B144" s="54">
        <v>138</v>
      </c>
      <c r="C144" s="38" t="s">
        <v>479</v>
      </c>
      <c r="D144" s="38" t="s">
        <v>479</v>
      </c>
      <c r="E144" s="38"/>
      <c r="F144" s="38">
        <v>1</v>
      </c>
      <c r="G144" s="29">
        <v>794</v>
      </c>
      <c r="H144" s="47" t="s">
        <v>721</v>
      </c>
      <c r="I144" s="38">
        <v>550</v>
      </c>
      <c r="J144" s="36" t="s">
        <v>13</v>
      </c>
      <c r="K144" s="32">
        <v>46174</v>
      </c>
      <c r="L144" s="33">
        <v>46387</v>
      </c>
      <c r="M144" s="9"/>
      <c r="N144" s="9"/>
      <c r="O144" s="9"/>
      <c r="P144" s="9" t="str">
        <f t="shared" si="3"/>
        <v>Lot nr.  138 Lot nr.  138 Disector de tip Penfield</v>
      </c>
      <c r="Q144" s="9" t="str">
        <f t="shared" si="4"/>
        <v>Lot nr.  Lot nr.  138 Disector de tip Penfield Lot nr.  138 Disector de tip Penfield</v>
      </c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21.75" customHeight="1">
      <c r="A145" s="9"/>
      <c r="B145" s="54">
        <v>139</v>
      </c>
      <c r="C145" s="38" t="s">
        <v>480</v>
      </c>
      <c r="D145" s="38" t="s">
        <v>480</v>
      </c>
      <c r="E145" s="38"/>
      <c r="F145" s="38">
        <v>3</v>
      </c>
      <c r="G145" s="29">
        <v>794</v>
      </c>
      <c r="H145" s="47" t="s">
        <v>722</v>
      </c>
      <c r="I145" s="38">
        <v>6000</v>
      </c>
      <c r="J145" s="36" t="s">
        <v>13</v>
      </c>
      <c r="K145" s="32">
        <v>46174</v>
      </c>
      <c r="L145" s="33">
        <v>46387</v>
      </c>
      <c r="M145" s="9"/>
      <c r="N145" s="9"/>
      <c r="O145" s="9"/>
      <c r="P145" s="9" t="str">
        <f t="shared" si="3"/>
        <v>Lot nr.  139 Lot nr.  139 Pensă atraumatică/micropencetă de tip Debakey, 220mm</v>
      </c>
      <c r="Q145" s="9" t="str">
        <f t="shared" si="4"/>
        <v>Lot nr.  Lot nr.  139 Pensă atraumatică/micropencetă de tip Debakey, 220mm Lot nr.  139 Pensă atraumatică/micropencetă de tip Debakey, 220mm</v>
      </c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21.75" customHeight="1">
      <c r="A146" s="9"/>
      <c r="B146" s="54">
        <v>140</v>
      </c>
      <c r="C146" s="38" t="s">
        <v>481</v>
      </c>
      <c r="D146" s="38" t="s">
        <v>481</v>
      </c>
      <c r="E146" s="38"/>
      <c r="F146" s="38">
        <v>1</v>
      </c>
      <c r="G146" s="29">
        <v>794</v>
      </c>
      <c r="H146" s="47" t="s">
        <v>723</v>
      </c>
      <c r="I146" s="38">
        <v>1000</v>
      </c>
      <c r="J146" s="36" t="s">
        <v>13</v>
      </c>
      <c r="K146" s="32">
        <v>46174</v>
      </c>
      <c r="L146" s="33">
        <v>46387</v>
      </c>
      <c r="M146" s="9"/>
      <c r="N146" s="9"/>
      <c r="O146" s="9"/>
      <c r="P146" s="9" t="str">
        <f t="shared" si="3"/>
        <v xml:space="preserve">Lot nr.  140 Lot nr.  140 Osteotom de tip smith-peterson, drept </v>
      </c>
      <c r="Q146" s="9" t="str">
        <f t="shared" si="4"/>
        <v xml:space="preserve">Lot nr.  Lot nr.  140 Osteotom de tip smith-peterson, drept  Lot nr.  140 Osteotom de tip smith-peterson, drept </v>
      </c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21.75" customHeight="1">
      <c r="A147" s="9"/>
      <c r="B147" s="54">
        <v>141</v>
      </c>
      <c r="C147" s="38" t="s">
        <v>482</v>
      </c>
      <c r="D147" s="38" t="s">
        <v>482</v>
      </c>
      <c r="E147" s="38"/>
      <c r="F147" s="38">
        <v>1</v>
      </c>
      <c r="G147" s="29">
        <v>794</v>
      </c>
      <c r="H147" s="47" t="s">
        <v>724</v>
      </c>
      <c r="I147" s="38">
        <v>1000</v>
      </c>
      <c r="J147" s="36" t="s">
        <v>13</v>
      </c>
      <c r="K147" s="32">
        <v>46174</v>
      </c>
      <c r="L147" s="33">
        <v>46387</v>
      </c>
      <c r="M147" s="9"/>
      <c r="N147" s="9"/>
      <c r="O147" s="9"/>
      <c r="P147" s="9" t="str">
        <f t="shared" si="3"/>
        <v>Lot nr.  141 Lot nr.  141 Osteotom de tip smith-peterson, curbat</v>
      </c>
      <c r="Q147" s="9" t="str">
        <f t="shared" si="4"/>
        <v>Lot nr.  Lot nr.  141 Osteotom de tip smith-peterson, curbat Lot nr.  141 Osteotom de tip smith-peterson, curbat</v>
      </c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21.75" customHeight="1">
      <c r="A148" s="9"/>
      <c r="B148" s="54">
        <v>142</v>
      </c>
      <c r="C148" s="38" t="s">
        <v>483</v>
      </c>
      <c r="D148" s="38" t="s">
        <v>483</v>
      </c>
      <c r="E148" s="38"/>
      <c r="F148" s="38">
        <v>3</v>
      </c>
      <c r="G148" s="29">
        <v>794</v>
      </c>
      <c r="H148" s="47" t="s">
        <v>725</v>
      </c>
      <c r="I148" s="38">
        <v>6000</v>
      </c>
      <c r="J148" s="36" t="s">
        <v>13</v>
      </c>
      <c r="K148" s="32">
        <v>46174</v>
      </c>
      <c r="L148" s="33">
        <v>46387</v>
      </c>
      <c r="M148" s="9"/>
      <c r="N148" s="9"/>
      <c r="O148" s="9"/>
      <c r="P148" s="9" t="str">
        <f t="shared" si="3"/>
        <v>Lot nr.  142 Lot nr.  142 Pensă atraumatică pentru anevrism aortic de tip Debakey cu cremalieră</v>
      </c>
      <c r="Q148" s="9" t="str">
        <f t="shared" si="4"/>
        <v>Lot nr.  Lot nr.  142 Pensă atraumatică pentru anevrism aortic de tip Debakey cu cremalieră Lot nr.  142 Pensă atraumatică pentru anevrism aortic de tip Debakey cu cremalieră</v>
      </c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21.75" customHeight="1">
      <c r="A149" s="9"/>
      <c r="B149" s="54">
        <v>143</v>
      </c>
      <c r="C149" s="38" t="s">
        <v>484</v>
      </c>
      <c r="D149" s="38" t="s">
        <v>484</v>
      </c>
      <c r="E149" s="38"/>
      <c r="F149" s="38">
        <v>3</v>
      </c>
      <c r="G149" s="29">
        <v>794</v>
      </c>
      <c r="H149" s="47" t="s">
        <v>726</v>
      </c>
      <c r="I149" s="38">
        <v>6000</v>
      </c>
      <c r="J149" s="36" t="s">
        <v>13</v>
      </c>
      <c r="K149" s="32">
        <v>46174</v>
      </c>
      <c r="L149" s="33">
        <v>46387</v>
      </c>
      <c r="M149" s="9"/>
      <c r="N149" s="9"/>
      <c r="O149" s="9"/>
      <c r="P149" s="9" t="str">
        <f t="shared" si="3"/>
        <v>Lot nr.  143 Lot nr.  143 Clemă atraumatică de tip Debakey</v>
      </c>
      <c r="Q149" s="9" t="str">
        <f t="shared" si="4"/>
        <v>Lot nr.  Lot nr.  143 Clemă atraumatică de tip Debakey Lot nr.  143 Clemă atraumatică de tip Debakey</v>
      </c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21.75" customHeight="1">
      <c r="A150" s="9"/>
      <c r="B150" s="54">
        <v>144</v>
      </c>
      <c r="C150" s="38" t="s">
        <v>485</v>
      </c>
      <c r="D150" s="38" t="s">
        <v>485</v>
      </c>
      <c r="E150" s="38"/>
      <c r="F150" s="38">
        <v>2</v>
      </c>
      <c r="G150" s="29">
        <v>794</v>
      </c>
      <c r="H150" s="47" t="s">
        <v>727</v>
      </c>
      <c r="I150" s="38">
        <v>4000</v>
      </c>
      <c r="J150" s="36" t="s">
        <v>13</v>
      </c>
      <c r="K150" s="32">
        <v>46174</v>
      </c>
      <c r="L150" s="33">
        <v>46387</v>
      </c>
      <c r="M150" s="9"/>
      <c r="N150" s="9"/>
      <c r="O150" s="9"/>
      <c r="P150" s="9" t="str">
        <f t="shared" si="3"/>
        <v>Lot nr.  144 Lot nr.  144 Clemă atraumatică pentru anevrism aortic de tip Debakey, 75mm</v>
      </c>
      <c r="Q150" s="9" t="str">
        <f t="shared" si="4"/>
        <v>Lot nr.  Lot nr.  144 Clemă atraumatică pentru anevrism aortic de tip Debakey, 75mm Lot nr.  144 Clemă atraumatică pentru anevrism aortic de tip Debakey, 75mm</v>
      </c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21.75" customHeight="1">
      <c r="A151" s="9"/>
      <c r="B151" s="54">
        <v>145</v>
      </c>
      <c r="C151" s="38" t="s">
        <v>486</v>
      </c>
      <c r="D151" s="38" t="s">
        <v>486</v>
      </c>
      <c r="E151" s="38"/>
      <c r="F151" s="38">
        <v>2</v>
      </c>
      <c r="G151" s="29">
        <v>794</v>
      </c>
      <c r="H151" s="47" t="s">
        <v>728</v>
      </c>
      <c r="I151" s="38">
        <v>4000</v>
      </c>
      <c r="J151" s="36" t="s">
        <v>13</v>
      </c>
      <c r="K151" s="32">
        <v>46174</v>
      </c>
      <c r="L151" s="33">
        <v>46387</v>
      </c>
      <c r="M151" s="9"/>
      <c r="N151" s="9"/>
      <c r="O151" s="9"/>
      <c r="P151" s="9" t="str">
        <f t="shared" si="3"/>
        <v>Lot nr.  145 Lot nr.  145 Clemă atraumatică pentru anevrism aortic de tip Debakey, 111mm</v>
      </c>
      <c r="Q151" s="9" t="str">
        <f t="shared" si="4"/>
        <v>Lot nr.  Lot nr.  145 Clemă atraumatică pentru anevrism aortic de tip Debakey, 111mm Lot nr.  145 Clemă atraumatică pentru anevrism aortic de tip Debakey, 111mm</v>
      </c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21.75" customHeight="1">
      <c r="A152" s="9"/>
      <c r="B152" s="54">
        <v>146</v>
      </c>
      <c r="C152" s="38" t="s">
        <v>487</v>
      </c>
      <c r="D152" s="38" t="s">
        <v>487</v>
      </c>
      <c r="E152" s="38"/>
      <c r="F152" s="38">
        <v>2</v>
      </c>
      <c r="G152" s="29">
        <v>794</v>
      </c>
      <c r="H152" s="47" t="s">
        <v>729</v>
      </c>
      <c r="I152" s="38">
        <v>4000</v>
      </c>
      <c r="J152" s="36" t="s">
        <v>13</v>
      </c>
      <c r="K152" s="32">
        <v>46174</v>
      </c>
      <c r="L152" s="33">
        <v>46387</v>
      </c>
      <c r="M152" s="9"/>
      <c r="N152" s="9"/>
      <c r="O152" s="9"/>
      <c r="P152" s="9" t="str">
        <f t="shared" si="3"/>
        <v>Lot nr.  146 Lot nr.  146 Clemă tangențială atraumatică de tip debakey cu cremalieră</v>
      </c>
      <c r="Q152" s="9" t="str">
        <f t="shared" si="4"/>
        <v>Lot nr.  Lot nr.  146 Clemă tangențială atraumatică de tip debakey cu cremalieră Lot nr.  146 Clemă tangențială atraumatică de tip debakey cu cremalieră</v>
      </c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21.75" customHeight="1">
      <c r="A153" s="9"/>
      <c r="B153" s="54">
        <v>147</v>
      </c>
      <c r="C153" s="38" t="s">
        <v>488</v>
      </c>
      <c r="D153" s="38" t="s">
        <v>488</v>
      </c>
      <c r="E153" s="38"/>
      <c r="F153" s="38">
        <v>2</v>
      </c>
      <c r="G153" s="29">
        <v>794</v>
      </c>
      <c r="H153" s="47" t="s">
        <v>730</v>
      </c>
      <c r="I153" s="38">
        <v>4000</v>
      </c>
      <c r="J153" s="36" t="s">
        <v>13</v>
      </c>
      <c r="K153" s="32">
        <v>46174</v>
      </c>
      <c r="L153" s="33">
        <v>46387</v>
      </c>
      <c r="M153" s="9"/>
      <c r="N153" s="9"/>
      <c r="O153" s="9"/>
      <c r="P153" s="9" t="str">
        <f t="shared" si="3"/>
        <v>Lot nr.  147 Lot nr.  147 Pensă atraumatică de tip Debakey cu cremalieră</v>
      </c>
      <c r="Q153" s="9" t="str">
        <f t="shared" si="4"/>
        <v>Lot nr.  Lot nr.  147 Pensă atraumatică de tip Debakey cu cremalieră Lot nr.  147 Pensă atraumatică de tip Debakey cu cremalieră</v>
      </c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21.75" customHeight="1">
      <c r="A154" s="9"/>
      <c r="B154" s="54">
        <v>148</v>
      </c>
      <c r="C154" s="38" t="s">
        <v>489</v>
      </c>
      <c r="D154" s="38" t="s">
        <v>489</v>
      </c>
      <c r="E154" s="38"/>
      <c r="F154" s="38">
        <v>2</v>
      </c>
      <c r="G154" s="29">
        <v>794</v>
      </c>
      <c r="H154" s="47" t="s">
        <v>731</v>
      </c>
      <c r="I154" s="38">
        <v>6160</v>
      </c>
      <c r="J154" s="36" t="s">
        <v>13</v>
      </c>
      <c r="K154" s="32">
        <v>46174</v>
      </c>
      <c r="L154" s="33">
        <v>46387</v>
      </c>
      <c r="M154" s="9"/>
      <c r="N154" s="9"/>
      <c r="O154" s="9"/>
      <c r="P154" s="9" t="str">
        <f t="shared" si="3"/>
        <v>Lot nr.  148 Lot nr.  148 Clemă de coarctație atraumatic de tip Debakey cu cremalieră</v>
      </c>
      <c r="Q154" s="9" t="str">
        <f t="shared" si="4"/>
        <v>Lot nr.  Lot nr.  148 Clemă de coarctație atraumatic de tip Debakey cu cremalieră Lot nr.  148 Clemă de coarctație atraumatic de tip Debakey cu cremalieră</v>
      </c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21.75" customHeight="1">
      <c r="A155" s="9"/>
      <c r="B155" s="54">
        <v>149</v>
      </c>
      <c r="C155" s="38" t="s">
        <v>490</v>
      </c>
      <c r="D155" s="38" t="s">
        <v>490</v>
      </c>
      <c r="E155" s="38"/>
      <c r="F155" s="38">
        <v>3</v>
      </c>
      <c r="G155" s="29">
        <v>794</v>
      </c>
      <c r="H155" s="47" t="s">
        <v>732</v>
      </c>
      <c r="I155" s="38">
        <v>3000</v>
      </c>
      <c r="J155" s="36" t="s">
        <v>13</v>
      </c>
      <c r="K155" s="32">
        <v>46174</v>
      </c>
      <c r="L155" s="33">
        <v>46387</v>
      </c>
      <c r="M155" s="9"/>
      <c r="N155" s="9"/>
      <c r="O155" s="9"/>
      <c r="P155" s="9" t="str">
        <f t="shared" si="3"/>
        <v>Lot nr.  149 Lot nr.  149 Clemă periferică atraumatică de tip Debakey cu cremalieră</v>
      </c>
      <c r="Q155" s="9" t="str">
        <f t="shared" si="4"/>
        <v>Lot nr.  Lot nr.  149 Clemă periferică atraumatică de tip Debakey cu cremalieră Lot nr.  149 Clemă periferică atraumatică de tip Debakey cu cremalieră</v>
      </c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21.75" customHeight="1">
      <c r="A156" s="9"/>
      <c r="B156" s="54">
        <v>150</v>
      </c>
      <c r="C156" s="38" t="s">
        <v>491</v>
      </c>
      <c r="D156" s="38" t="s">
        <v>491</v>
      </c>
      <c r="E156" s="38"/>
      <c r="F156" s="38">
        <v>3</v>
      </c>
      <c r="G156" s="29">
        <v>794</v>
      </c>
      <c r="H156" s="47" t="s">
        <v>733</v>
      </c>
      <c r="I156" s="38">
        <v>3000</v>
      </c>
      <c r="J156" s="36" t="s">
        <v>13</v>
      </c>
      <c r="K156" s="32">
        <v>46174</v>
      </c>
      <c r="L156" s="33">
        <v>46387</v>
      </c>
      <c r="M156" s="9"/>
      <c r="N156" s="9"/>
      <c r="O156" s="9"/>
      <c r="P156" s="9" t="str">
        <f t="shared" si="3"/>
        <v>Lot nr.  150 Lot nr.  150 Clemă vasculară periferică de tip Debakey cu cremalieră</v>
      </c>
      <c r="Q156" s="9" t="str">
        <f t="shared" si="4"/>
        <v>Lot nr.  Lot nr.  150 Clemă vasculară periferică de tip Debakey cu cremalieră Lot nr.  150 Clemă vasculară periferică de tip Debakey cu cremalieră</v>
      </c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21.75" customHeight="1">
      <c r="A157" s="9"/>
      <c r="B157" s="54">
        <v>151</v>
      </c>
      <c r="C157" s="38" t="s">
        <v>492</v>
      </c>
      <c r="D157" s="38" t="s">
        <v>492</v>
      </c>
      <c r="E157" s="38"/>
      <c r="F157" s="38">
        <v>3</v>
      </c>
      <c r="G157" s="29">
        <v>794</v>
      </c>
      <c r="H157" s="47" t="s">
        <v>734</v>
      </c>
      <c r="I157" s="38">
        <v>3000</v>
      </c>
      <c r="J157" s="36" t="s">
        <v>13</v>
      </c>
      <c r="K157" s="32">
        <v>46174</v>
      </c>
      <c r="L157" s="33">
        <v>46387</v>
      </c>
      <c r="M157" s="9"/>
      <c r="N157" s="9"/>
      <c r="O157" s="9"/>
      <c r="P157" s="9" t="str">
        <f t="shared" si="3"/>
        <v>Lot nr.  151 Lot nr.  151 Pensă pediatrică atraumatică de tip Derra</v>
      </c>
      <c r="Q157" s="9" t="str">
        <f t="shared" si="4"/>
        <v>Lot nr.  Lot nr.  151 Pensă pediatrică atraumatică de tip Derra Lot nr.  151 Pensă pediatrică atraumatică de tip Derra</v>
      </c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21.75" customHeight="1">
      <c r="A158" s="9"/>
      <c r="B158" s="54">
        <v>152</v>
      </c>
      <c r="C158" s="38" t="s">
        <v>493</v>
      </c>
      <c r="D158" s="38" t="s">
        <v>493</v>
      </c>
      <c r="E158" s="38"/>
      <c r="F158" s="38">
        <v>3</v>
      </c>
      <c r="G158" s="29">
        <v>794</v>
      </c>
      <c r="H158" s="47" t="s">
        <v>735</v>
      </c>
      <c r="I158" s="38">
        <v>3000</v>
      </c>
      <c r="J158" s="36" t="s">
        <v>13</v>
      </c>
      <c r="K158" s="32">
        <v>46174</v>
      </c>
      <c r="L158" s="33">
        <v>46387</v>
      </c>
      <c r="M158" s="9"/>
      <c r="N158" s="9"/>
      <c r="O158" s="9"/>
      <c r="P158" s="9" t="str">
        <f t="shared" si="3"/>
        <v>Lot nr.  152 Lot nr.  152 Clemă vasculară tip Derra, fălcilor 20 mm</v>
      </c>
      <c r="Q158" s="9" t="str">
        <f t="shared" si="4"/>
        <v>Lot nr.  Lot nr.  152 Clemă vasculară tip Derra, fălcilor 20 mm Lot nr.  152 Clemă vasculară tip Derra, fălcilor 20 mm</v>
      </c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21.75" customHeight="1">
      <c r="A159" s="9"/>
      <c r="B159" s="54">
        <v>153</v>
      </c>
      <c r="C159" s="38" t="s">
        <v>494</v>
      </c>
      <c r="D159" s="38" t="s">
        <v>494</v>
      </c>
      <c r="E159" s="38"/>
      <c r="F159" s="38">
        <v>3</v>
      </c>
      <c r="G159" s="29">
        <v>794</v>
      </c>
      <c r="H159" s="47" t="s">
        <v>736</v>
      </c>
      <c r="I159" s="38">
        <v>8400</v>
      </c>
      <c r="J159" s="36" t="s">
        <v>13</v>
      </c>
      <c r="K159" s="32">
        <v>46174</v>
      </c>
      <c r="L159" s="33">
        <v>46387</v>
      </c>
      <c r="M159" s="9"/>
      <c r="N159" s="9"/>
      <c r="O159" s="9"/>
      <c r="P159" s="9" t="str">
        <f t="shared" si="3"/>
        <v>Lot nr.  153 Lot nr.  153 Clemă vasculară tip Derra, fălcilor 16 mm</v>
      </c>
      <c r="Q159" s="9" t="str">
        <f t="shared" si="4"/>
        <v>Lot nr.  Lot nr.  153 Clemă vasculară tip Derra, fălcilor 16 mm Lot nr.  153 Clemă vasculară tip Derra, fălcilor 16 mm</v>
      </c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21.75" customHeight="1">
      <c r="A160" s="9"/>
      <c r="B160" s="54">
        <v>154</v>
      </c>
      <c r="C160" s="38" t="s">
        <v>495</v>
      </c>
      <c r="D160" s="38" t="s">
        <v>495</v>
      </c>
      <c r="E160" s="38"/>
      <c r="F160" s="38">
        <v>3</v>
      </c>
      <c r="G160" s="29">
        <v>794</v>
      </c>
      <c r="H160" s="47" t="s">
        <v>737</v>
      </c>
      <c r="I160" s="38">
        <v>8400</v>
      </c>
      <c r="J160" s="36" t="s">
        <v>13</v>
      </c>
      <c r="K160" s="32">
        <v>46174</v>
      </c>
      <c r="L160" s="33">
        <v>46387</v>
      </c>
      <c r="M160" s="9"/>
      <c r="N160" s="9"/>
      <c r="O160" s="9"/>
      <c r="P160" s="9" t="str">
        <f t="shared" si="3"/>
        <v>Lot nr.  154 Lot nr.  154 Clemă vasculară tip Derra, fălcilor 45 mm</v>
      </c>
      <c r="Q160" s="9" t="str">
        <f t="shared" si="4"/>
        <v>Lot nr.  Lot nr.  154 Clemă vasculară tip Derra, fălcilor 45 mm Lot nr.  154 Clemă vasculară tip Derra, fălcilor 45 mm</v>
      </c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21.75" customHeight="1">
      <c r="A161" s="9"/>
      <c r="B161" s="54">
        <v>155</v>
      </c>
      <c r="C161" s="38" t="s">
        <v>496</v>
      </c>
      <c r="D161" s="38" t="s">
        <v>496</v>
      </c>
      <c r="E161" s="38"/>
      <c r="F161" s="38">
        <v>3</v>
      </c>
      <c r="G161" s="29">
        <v>794</v>
      </c>
      <c r="H161" s="47" t="s">
        <v>738</v>
      </c>
      <c r="I161" s="38">
        <v>14400</v>
      </c>
      <c r="J161" s="36" t="s">
        <v>13</v>
      </c>
      <c r="K161" s="32">
        <v>46174</v>
      </c>
      <c r="L161" s="33">
        <v>46387</v>
      </c>
      <c r="M161" s="9"/>
      <c r="N161" s="9"/>
      <c r="O161" s="9"/>
      <c r="P161" s="9" t="str">
        <f t="shared" si="3"/>
        <v>Lot nr.  155 Lot nr.  155 Clemă vasculară tip Cooley</v>
      </c>
      <c r="Q161" s="9" t="str">
        <f t="shared" si="4"/>
        <v>Lot nr.  Lot nr.  155 Clemă vasculară tip Cooley Lot nr.  155 Clemă vasculară tip Cooley</v>
      </c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21.75" customHeight="1">
      <c r="A162" s="9"/>
      <c r="B162" s="54">
        <v>156</v>
      </c>
      <c r="C162" s="38" t="s">
        <v>497</v>
      </c>
      <c r="D162" s="38" t="s">
        <v>497</v>
      </c>
      <c r="E162" s="38"/>
      <c r="F162" s="38">
        <v>2</v>
      </c>
      <c r="G162" s="29">
        <v>794</v>
      </c>
      <c r="H162" s="47" t="s">
        <v>739</v>
      </c>
      <c r="I162" s="38">
        <v>5600</v>
      </c>
      <c r="J162" s="36" t="s">
        <v>13</v>
      </c>
      <c r="K162" s="32">
        <v>46174</v>
      </c>
      <c r="L162" s="33">
        <v>46387</v>
      </c>
      <c r="M162" s="9"/>
      <c r="N162" s="9"/>
      <c r="O162" s="9"/>
      <c r="P162" s="9" t="str">
        <f t="shared" si="3"/>
        <v>Lot nr.  156 Lot nr.  156 Clemă de tip Potts, 250mm</v>
      </c>
      <c r="Q162" s="9" t="str">
        <f t="shared" si="4"/>
        <v>Lot nr.  Lot nr.  156 Clemă de tip Potts, 250mm Lot nr.  156 Clemă de tip Potts, 250mm</v>
      </c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21.75" customHeight="1">
      <c r="A163" s="9"/>
      <c r="B163" s="54">
        <v>157</v>
      </c>
      <c r="C163" s="38" t="s">
        <v>498</v>
      </c>
      <c r="D163" s="38" t="s">
        <v>498</v>
      </c>
      <c r="E163" s="38"/>
      <c r="F163" s="38">
        <v>2</v>
      </c>
      <c r="G163" s="29">
        <v>794</v>
      </c>
      <c r="H163" s="47" t="s">
        <v>740</v>
      </c>
      <c r="I163" s="38">
        <v>5600</v>
      </c>
      <c r="J163" s="36" t="s">
        <v>13</v>
      </c>
      <c r="K163" s="32">
        <v>46174</v>
      </c>
      <c r="L163" s="33">
        <v>46387</v>
      </c>
      <c r="M163" s="9"/>
      <c r="N163" s="9"/>
      <c r="O163" s="9"/>
      <c r="P163" s="9" t="str">
        <f t="shared" si="3"/>
        <v>Lot nr.  157 Lot nr.  157 Clemă de tip Potts,260mm</v>
      </c>
      <c r="Q163" s="9" t="str">
        <f t="shared" si="4"/>
        <v>Lot nr.  Lot nr.  157 Clemă de tip Potts,260mm Lot nr.  157 Clemă de tip Potts,260mm</v>
      </c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21.75" customHeight="1">
      <c r="A164" s="9"/>
      <c r="B164" s="54">
        <v>158</v>
      </c>
      <c r="C164" s="38" t="s">
        <v>499</v>
      </c>
      <c r="D164" s="38" t="s">
        <v>499</v>
      </c>
      <c r="E164" s="38"/>
      <c r="F164" s="38">
        <v>1</v>
      </c>
      <c r="G164" s="29">
        <v>794</v>
      </c>
      <c r="H164" s="47" t="s">
        <v>741</v>
      </c>
      <c r="I164" s="38">
        <v>1210</v>
      </c>
      <c r="J164" s="36" t="s">
        <v>13</v>
      </c>
      <c r="K164" s="32">
        <v>46174</v>
      </c>
      <c r="L164" s="33">
        <v>46387</v>
      </c>
      <c r="M164" s="9"/>
      <c r="N164" s="9"/>
      <c r="O164" s="9"/>
      <c r="P164" s="9" t="str">
        <f t="shared" si="3"/>
        <v>Lot nr.  158 Lot nr.  158 Portac vascular, 200mm, 0.2mm</v>
      </c>
      <c r="Q164" s="9" t="str">
        <f t="shared" si="4"/>
        <v>Lot nr.  Lot nr.  158 Portac vascular, 200mm, 0.2mm Lot nr.  158 Portac vascular, 200mm, 0.2mm</v>
      </c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21.75" customHeight="1">
      <c r="A165" s="9"/>
      <c r="B165" s="54">
        <v>159</v>
      </c>
      <c r="C165" s="38" t="s">
        <v>500</v>
      </c>
      <c r="D165" s="38" t="s">
        <v>500</v>
      </c>
      <c r="E165" s="38"/>
      <c r="F165" s="38">
        <v>1</v>
      </c>
      <c r="G165" s="29">
        <v>794</v>
      </c>
      <c r="H165" s="47" t="s">
        <v>742</v>
      </c>
      <c r="I165" s="38">
        <v>1310</v>
      </c>
      <c r="J165" s="36" t="s">
        <v>13</v>
      </c>
      <c r="K165" s="32">
        <v>46174</v>
      </c>
      <c r="L165" s="33">
        <v>46387</v>
      </c>
      <c r="M165" s="9"/>
      <c r="N165" s="9"/>
      <c r="O165" s="9"/>
      <c r="P165" s="9" t="str">
        <f t="shared" si="3"/>
        <v>Lot nr.  159 Lot nr.  159 Portac vascular, 230mm, 0.2mm</v>
      </c>
      <c r="Q165" s="9" t="str">
        <f t="shared" si="4"/>
        <v>Lot nr.  Lot nr.  159 Portac vascular, 230mm, 0.2mm Lot nr.  159 Portac vascular, 230mm, 0.2mm</v>
      </c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21.75" customHeight="1">
      <c r="A166" s="9"/>
      <c r="B166" s="54">
        <v>160</v>
      </c>
      <c r="C166" s="38" t="s">
        <v>501</v>
      </c>
      <c r="D166" s="38" t="s">
        <v>501</v>
      </c>
      <c r="E166" s="38"/>
      <c r="F166" s="38">
        <v>1</v>
      </c>
      <c r="G166" s="29">
        <v>794</v>
      </c>
      <c r="H166" s="47" t="s">
        <v>743</v>
      </c>
      <c r="I166" s="38">
        <v>640</v>
      </c>
      <c r="J166" s="36" t="s">
        <v>13</v>
      </c>
      <c r="K166" s="32">
        <v>46174</v>
      </c>
      <c r="L166" s="33">
        <v>46387</v>
      </c>
      <c r="M166" s="9"/>
      <c r="N166" s="9"/>
      <c r="O166" s="9"/>
      <c r="P166" s="9" t="str">
        <f t="shared" si="3"/>
        <v>Lot nr.  160 Lot nr.  160 Portac vascular, 230mm, 0.5mm</v>
      </c>
      <c r="Q166" s="9" t="str">
        <f t="shared" si="4"/>
        <v>Lot nr.  Lot nr.  160 Portac vascular, 230mm, 0.5mm Lot nr.  160 Portac vascular, 230mm, 0.5mm</v>
      </c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21.75" customHeight="1">
      <c r="A167" s="9"/>
      <c r="B167" s="54">
        <v>161</v>
      </c>
      <c r="C167" s="38" t="s">
        <v>502</v>
      </c>
      <c r="D167" s="38" t="s">
        <v>502</v>
      </c>
      <c r="E167" s="38"/>
      <c r="F167" s="38">
        <v>2</v>
      </c>
      <c r="G167" s="29">
        <v>794</v>
      </c>
      <c r="H167" s="47" t="s">
        <v>744</v>
      </c>
      <c r="I167" s="38">
        <v>1650</v>
      </c>
      <c r="J167" s="36" t="s">
        <v>13</v>
      </c>
      <c r="K167" s="32">
        <v>46174</v>
      </c>
      <c r="L167" s="33">
        <v>46387</v>
      </c>
      <c r="M167" s="9"/>
      <c r="N167" s="9"/>
      <c r="O167" s="9"/>
      <c r="P167" s="9" t="str">
        <f t="shared" si="3"/>
        <v>Lot nr.  161 Lot nr.  161 Pensă atraumatică de tip De bakey, 240mm, 3.5mm</v>
      </c>
      <c r="Q167" s="9" t="str">
        <f t="shared" si="4"/>
        <v>Lot nr.  Lot nr.  161 Pensă atraumatică de tip De bakey, 240mm, 3.5mm Lot nr.  161 Pensă atraumatică de tip De bakey, 240mm, 3.5mm</v>
      </c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21.75" customHeight="1">
      <c r="A168" s="9"/>
      <c r="B168" s="54">
        <v>162</v>
      </c>
      <c r="C168" s="38" t="s">
        <v>503</v>
      </c>
      <c r="D168" s="38" t="s">
        <v>503</v>
      </c>
      <c r="E168" s="38"/>
      <c r="F168" s="38">
        <v>2</v>
      </c>
      <c r="G168" s="29">
        <v>794</v>
      </c>
      <c r="H168" s="47" t="s">
        <v>745</v>
      </c>
      <c r="I168" s="38">
        <v>1650</v>
      </c>
      <c r="J168" s="36" t="s">
        <v>13</v>
      </c>
      <c r="K168" s="32">
        <v>46174</v>
      </c>
      <c r="L168" s="33">
        <v>46387</v>
      </c>
      <c r="M168" s="9"/>
      <c r="N168" s="9"/>
      <c r="O168" s="9"/>
      <c r="P168" s="9" t="str">
        <f t="shared" si="3"/>
        <v>Lot nr.  162 Lot nr.  162 Pensă atraumatică de tip De bakey, 240mm, 2mm</v>
      </c>
      <c r="Q168" s="9" t="str">
        <f t="shared" si="4"/>
        <v>Lot nr.  Lot nr.  162 Pensă atraumatică de tip De bakey, 240mm, 2mm Lot nr.  162 Pensă atraumatică de tip De bakey, 240mm, 2mm</v>
      </c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21.75" customHeight="1">
      <c r="A169" s="9"/>
      <c r="B169" s="54">
        <v>163</v>
      </c>
      <c r="C169" s="38" t="s">
        <v>504</v>
      </c>
      <c r="D169" s="38" t="s">
        <v>504</v>
      </c>
      <c r="E169" s="38"/>
      <c r="F169" s="38">
        <v>2</v>
      </c>
      <c r="G169" s="29">
        <v>794</v>
      </c>
      <c r="H169" s="47" t="s">
        <v>746</v>
      </c>
      <c r="I169" s="38">
        <v>1514</v>
      </c>
      <c r="J169" s="36" t="s">
        <v>13</v>
      </c>
      <c r="K169" s="32">
        <v>46174</v>
      </c>
      <c r="L169" s="33">
        <v>46387</v>
      </c>
      <c r="M169" s="9"/>
      <c r="N169" s="9"/>
      <c r="O169" s="9"/>
      <c r="P169" s="9" t="str">
        <f t="shared" si="3"/>
        <v>Lot nr.  163 Lot nr.  163 Pensă atraumatică de tip De bakey, 200mm, 3.5mm</v>
      </c>
      <c r="Q169" s="9" t="str">
        <f t="shared" si="4"/>
        <v>Lot nr.  Lot nr.  163 Pensă atraumatică de tip De bakey, 200mm, 3.5mm Lot nr.  163 Pensă atraumatică de tip De bakey, 200mm, 3.5mm</v>
      </c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21.75" customHeight="1">
      <c r="A170" s="9"/>
      <c r="B170" s="54">
        <v>164</v>
      </c>
      <c r="C170" s="38" t="s">
        <v>505</v>
      </c>
      <c r="D170" s="38" t="s">
        <v>505</v>
      </c>
      <c r="E170" s="38"/>
      <c r="F170" s="38">
        <v>2</v>
      </c>
      <c r="G170" s="29">
        <v>794</v>
      </c>
      <c r="H170" s="47" t="s">
        <v>747</v>
      </c>
      <c r="I170" s="38">
        <v>2400</v>
      </c>
      <c r="J170" s="36" t="s">
        <v>13</v>
      </c>
      <c r="K170" s="32">
        <v>46174</v>
      </c>
      <c r="L170" s="33">
        <v>46387</v>
      </c>
      <c r="M170" s="9"/>
      <c r="N170" s="9"/>
      <c r="O170" s="9"/>
      <c r="P170" s="9" t="str">
        <f t="shared" si="3"/>
        <v>Lot nr.  164 Lot nr.  164 Micro pencetă, de tip debakey</v>
      </c>
      <c r="Q170" s="9" t="str">
        <f t="shared" si="4"/>
        <v>Lot nr.  Lot nr.  164 Micro pencetă, de tip debakey Lot nr.  164 Micro pencetă, de tip debakey</v>
      </c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21.75" customHeight="1">
      <c r="A171" s="9"/>
      <c r="B171" s="54">
        <v>165</v>
      </c>
      <c r="C171" s="38" t="s">
        <v>506</v>
      </c>
      <c r="D171" s="38" t="s">
        <v>506</v>
      </c>
      <c r="E171" s="38"/>
      <c r="F171" s="38">
        <v>2</v>
      </c>
      <c r="G171" s="29">
        <v>794</v>
      </c>
      <c r="H171" s="47" t="s">
        <v>748</v>
      </c>
      <c r="I171" s="38">
        <v>1420</v>
      </c>
      <c r="J171" s="36" t="s">
        <v>13</v>
      </c>
      <c r="K171" s="32">
        <v>46174</v>
      </c>
      <c r="L171" s="33">
        <v>46387</v>
      </c>
      <c r="M171" s="9"/>
      <c r="N171" s="9"/>
      <c r="O171" s="9"/>
      <c r="P171" s="9" t="str">
        <f t="shared" si="3"/>
        <v>Lot nr.  165 Lot nr.  165 Pensă atraumatică de tip De bakey, 150mm, 1.5mm</v>
      </c>
      <c r="Q171" s="9" t="str">
        <f t="shared" si="4"/>
        <v>Lot nr.  Lot nr.  165 Pensă atraumatică de tip De bakey, 150mm, 1.5mm Lot nr.  165 Pensă atraumatică de tip De bakey, 150mm, 1.5mm</v>
      </c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21.75" customHeight="1">
      <c r="A172" s="9"/>
      <c r="B172" s="54">
        <v>166</v>
      </c>
      <c r="C172" s="38" t="s">
        <v>507</v>
      </c>
      <c r="D172" s="38" t="s">
        <v>507</v>
      </c>
      <c r="E172" s="38"/>
      <c r="F172" s="38">
        <v>2</v>
      </c>
      <c r="G172" s="29">
        <v>794</v>
      </c>
      <c r="H172" s="47" t="s">
        <v>749</v>
      </c>
      <c r="I172" s="38">
        <v>1420</v>
      </c>
      <c r="J172" s="36" t="s">
        <v>13</v>
      </c>
      <c r="K172" s="32">
        <v>46174</v>
      </c>
      <c r="L172" s="33">
        <v>46387</v>
      </c>
      <c r="M172" s="9"/>
      <c r="N172" s="9"/>
      <c r="O172" s="9"/>
      <c r="P172" s="9" t="str">
        <f t="shared" si="3"/>
        <v xml:space="preserve">Lot nr.  166 Lot nr.  166 Micro pencetă cu mânier rotund, cu vârf Debakey, 1mm, 180mm </v>
      </c>
      <c r="Q172" s="9" t="str">
        <f t="shared" si="4"/>
        <v xml:space="preserve">Lot nr.  Lot nr.  166 Micro pencetă cu mânier rotund, cu vârf Debakey, 1mm, 180mm  Lot nr.  166 Micro pencetă cu mânier rotund, cu vârf Debakey, 1mm, 180mm </v>
      </c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21.75" customHeight="1">
      <c r="A173" s="9"/>
      <c r="B173" s="54">
        <v>167</v>
      </c>
      <c r="C173" s="38" t="s">
        <v>508</v>
      </c>
      <c r="D173" s="38" t="s">
        <v>508</v>
      </c>
      <c r="E173" s="38"/>
      <c r="F173" s="38">
        <v>1</v>
      </c>
      <c r="G173" s="29">
        <v>794</v>
      </c>
      <c r="H173" s="47" t="s">
        <v>750</v>
      </c>
      <c r="I173" s="38">
        <v>1160</v>
      </c>
      <c r="J173" s="36" t="s">
        <v>13</v>
      </c>
      <c r="K173" s="32">
        <v>46174</v>
      </c>
      <c r="L173" s="33">
        <v>46387</v>
      </c>
      <c r="M173" s="9"/>
      <c r="N173" s="9"/>
      <c r="O173" s="9"/>
      <c r="P173" s="9" t="str">
        <f t="shared" si="3"/>
        <v>Lot nr.  167 Lot nr.  167 Portac vascular de tip De bakey, 260mm</v>
      </c>
      <c r="Q173" s="9" t="str">
        <f t="shared" si="4"/>
        <v>Lot nr.  Lot nr.  167 Portac vascular de tip De bakey, 260mm Lot nr.  167 Portac vascular de tip De bakey, 260mm</v>
      </c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21.75" customHeight="1">
      <c r="A174" s="9"/>
      <c r="B174" s="54">
        <v>168</v>
      </c>
      <c r="C174" s="38" t="s">
        <v>509</v>
      </c>
      <c r="D174" s="38" t="s">
        <v>509</v>
      </c>
      <c r="E174" s="38"/>
      <c r="F174" s="38">
        <v>1</v>
      </c>
      <c r="G174" s="29">
        <v>794</v>
      </c>
      <c r="H174" s="47" t="s">
        <v>751</v>
      </c>
      <c r="I174" s="38">
        <v>1260</v>
      </c>
      <c r="J174" s="36" t="s">
        <v>13</v>
      </c>
      <c r="K174" s="32">
        <v>46174</v>
      </c>
      <c r="L174" s="33">
        <v>46387</v>
      </c>
      <c r="M174" s="9"/>
      <c r="N174" s="9"/>
      <c r="O174" s="9"/>
      <c r="P174" s="9" t="str">
        <f t="shared" si="3"/>
        <v>Lot nr.  168 Lot nr.  168 Portac vascular de tip De bakey, 230mm</v>
      </c>
      <c r="Q174" s="9" t="str">
        <f t="shared" si="4"/>
        <v>Lot nr.  Lot nr.  168 Portac vascular de tip De bakey, 230mm Lot nr.  168 Portac vascular de tip De bakey, 230mm</v>
      </c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21.75" customHeight="1">
      <c r="A175" s="9"/>
      <c r="B175" s="54">
        <v>169</v>
      </c>
      <c r="C175" s="38" t="s">
        <v>510</v>
      </c>
      <c r="D175" s="38" t="s">
        <v>510</v>
      </c>
      <c r="E175" s="38"/>
      <c r="F175" s="38">
        <v>1</v>
      </c>
      <c r="G175" s="29">
        <v>794</v>
      </c>
      <c r="H175" s="47" t="s">
        <v>752</v>
      </c>
      <c r="I175" s="38">
        <v>1130</v>
      </c>
      <c r="J175" s="36" t="s">
        <v>13</v>
      </c>
      <c r="K175" s="32">
        <v>46174</v>
      </c>
      <c r="L175" s="33">
        <v>46387</v>
      </c>
      <c r="M175" s="9"/>
      <c r="N175" s="9"/>
      <c r="O175" s="9"/>
      <c r="P175" s="9" t="str">
        <f t="shared" si="3"/>
        <v>Lot nr.  169 Lot nr.  169 Portac vascular de tip De bakey, 205mm</v>
      </c>
      <c r="Q175" s="9" t="str">
        <f t="shared" si="4"/>
        <v>Lot nr.  Lot nr.  169 Portac vascular de tip De bakey, 205mm Lot nr.  169 Portac vascular de tip De bakey, 205mm</v>
      </c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21.75" customHeight="1">
      <c r="A176" s="9"/>
      <c r="B176" s="54">
        <v>170</v>
      </c>
      <c r="C176" s="38" t="s">
        <v>511</v>
      </c>
      <c r="D176" s="38" t="s">
        <v>511</v>
      </c>
      <c r="E176" s="38"/>
      <c r="F176" s="38">
        <v>1</v>
      </c>
      <c r="G176" s="29">
        <v>794</v>
      </c>
      <c r="H176" s="47" t="s">
        <v>753</v>
      </c>
      <c r="I176" s="38">
        <v>980</v>
      </c>
      <c r="J176" s="36" t="s">
        <v>13</v>
      </c>
      <c r="K176" s="32">
        <v>46174</v>
      </c>
      <c r="L176" s="33">
        <v>46387</v>
      </c>
      <c r="M176" s="9"/>
      <c r="N176" s="9"/>
      <c r="O176" s="9"/>
      <c r="P176" s="9" t="str">
        <f t="shared" si="3"/>
        <v>Lot nr.  170 Lot nr.  170 Portac vascular de tip De bakey, 180mm, 0.4mm</v>
      </c>
      <c r="Q176" s="9" t="str">
        <f t="shared" si="4"/>
        <v>Lot nr.  Lot nr.  170 Portac vascular de tip De bakey, 180mm, 0.4mm Lot nr.  170 Portac vascular de tip De bakey, 180mm, 0.4mm</v>
      </c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21.75" customHeight="1">
      <c r="A177" s="9"/>
      <c r="B177" s="54">
        <v>171</v>
      </c>
      <c r="C177" s="38" t="s">
        <v>512</v>
      </c>
      <c r="D177" s="38" t="s">
        <v>512</v>
      </c>
      <c r="E177" s="38"/>
      <c r="F177" s="38">
        <v>1</v>
      </c>
      <c r="G177" s="29">
        <v>794</v>
      </c>
      <c r="H177" s="47" t="s">
        <v>754</v>
      </c>
      <c r="I177" s="38">
        <v>1050</v>
      </c>
      <c r="J177" s="36" t="s">
        <v>13</v>
      </c>
      <c r="K177" s="32">
        <v>46174</v>
      </c>
      <c r="L177" s="33">
        <v>46387</v>
      </c>
      <c r="M177" s="9"/>
      <c r="N177" s="9"/>
      <c r="O177" s="9"/>
      <c r="P177" s="9" t="str">
        <f t="shared" si="3"/>
        <v>Lot nr.  171 Lot nr.  171 Portac vascular de tip De bakey, 180mm, 0.2mm</v>
      </c>
      <c r="Q177" s="9" t="str">
        <f t="shared" si="4"/>
        <v>Lot nr.  Lot nr.  171 Portac vascular de tip De bakey, 180mm, 0.2mm Lot nr.  171 Portac vascular de tip De bakey, 180mm, 0.2mm</v>
      </c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21.75" customHeight="1">
      <c r="A178" s="9"/>
      <c r="B178" s="54">
        <v>172</v>
      </c>
      <c r="C178" s="38" t="s">
        <v>513</v>
      </c>
      <c r="D178" s="38" t="s">
        <v>513</v>
      </c>
      <c r="E178" s="38"/>
      <c r="F178" s="38">
        <v>1</v>
      </c>
      <c r="G178" s="29">
        <v>794</v>
      </c>
      <c r="H178" s="47" t="s">
        <v>755</v>
      </c>
      <c r="I178" s="38">
        <v>950</v>
      </c>
      <c r="J178" s="36" t="s">
        <v>13</v>
      </c>
      <c r="K178" s="32">
        <v>46174</v>
      </c>
      <c r="L178" s="33">
        <v>46387</v>
      </c>
      <c r="M178" s="9"/>
      <c r="N178" s="9"/>
      <c r="O178" s="9"/>
      <c r="P178" s="9" t="str">
        <f t="shared" si="3"/>
        <v>Lot nr.  172 Lot nr.  172 Portac vascular de tip De bakey, 150mm, 0.4mm</v>
      </c>
      <c r="Q178" s="9" t="str">
        <f t="shared" si="4"/>
        <v>Lot nr.  Lot nr.  172 Portac vascular de tip De bakey, 150mm, 0.4mm Lot nr.  172 Portac vascular de tip De bakey, 150mm, 0.4mm</v>
      </c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21.75" customHeight="1">
      <c r="A179" s="9"/>
      <c r="B179" s="54">
        <v>173</v>
      </c>
      <c r="C179" s="38" t="s">
        <v>514</v>
      </c>
      <c r="D179" s="38" t="s">
        <v>514</v>
      </c>
      <c r="E179" s="38"/>
      <c r="F179" s="38">
        <v>1</v>
      </c>
      <c r="G179" s="29">
        <v>794</v>
      </c>
      <c r="H179" s="47" t="s">
        <v>756</v>
      </c>
      <c r="I179" s="38">
        <v>950</v>
      </c>
      <c r="J179" s="36" t="s">
        <v>13</v>
      </c>
      <c r="K179" s="32">
        <v>46174</v>
      </c>
      <c r="L179" s="33">
        <v>46387</v>
      </c>
      <c r="M179" s="9"/>
      <c r="N179" s="9"/>
      <c r="O179" s="9"/>
      <c r="P179" s="9" t="str">
        <f t="shared" si="3"/>
        <v>Lot nr.  173 Lot nr.  173 Portac vascular de tip Ryder</v>
      </c>
      <c r="Q179" s="9" t="str">
        <f t="shared" si="4"/>
        <v>Lot nr.  Lot nr.  173 Portac vascular de tip Ryder Lot nr.  173 Portac vascular de tip Ryder</v>
      </c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21.75" customHeight="1">
      <c r="A180" s="9"/>
      <c r="B180" s="54">
        <v>174</v>
      </c>
      <c r="C180" s="38" t="s">
        <v>515</v>
      </c>
      <c r="D180" s="38" t="s">
        <v>515</v>
      </c>
      <c r="E180" s="38"/>
      <c r="F180" s="38">
        <v>1</v>
      </c>
      <c r="G180" s="29">
        <v>794</v>
      </c>
      <c r="H180" s="47" t="s">
        <v>757</v>
      </c>
      <c r="I180" s="38">
        <v>950</v>
      </c>
      <c r="J180" s="36" t="s">
        <v>13</v>
      </c>
      <c r="K180" s="32">
        <v>46174</v>
      </c>
      <c r="L180" s="33">
        <v>46387</v>
      </c>
      <c r="M180" s="9"/>
      <c r="N180" s="9"/>
      <c r="O180" s="9"/>
      <c r="P180" s="9" t="str">
        <f t="shared" si="3"/>
        <v>Lot nr.  174 Lot nr.  174 Instrumente chirurgicale pentru intervenții abdominale. Portac tip DE BAKEY</v>
      </c>
      <c r="Q180" s="9" t="str">
        <f t="shared" si="4"/>
        <v>Lot nr.  Lot nr.  174 Instrumente chirurgicale pentru intervenții abdominale. Portac tip DE BAKEY Lot nr.  174 Instrumente chirurgicale pentru intervenții abdominale. Portac tip DE BAKEY</v>
      </c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21.75" customHeight="1">
      <c r="A181" s="9"/>
      <c r="B181" s="54">
        <v>175</v>
      </c>
      <c r="C181" s="38" t="s">
        <v>516</v>
      </c>
      <c r="D181" s="38" t="s">
        <v>516</v>
      </c>
      <c r="E181" s="38"/>
      <c r="F181" s="38">
        <v>2</v>
      </c>
      <c r="G181" s="29">
        <v>794</v>
      </c>
      <c r="H181" s="47" t="s">
        <v>758</v>
      </c>
      <c r="I181" s="38">
        <v>940</v>
      </c>
      <c r="J181" s="36" t="s">
        <v>13</v>
      </c>
      <c r="K181" s="32">
        <v>46174</v>
      </c>
      <c r="L181" s="33">
        <v>46387</v>
      </c>
      <c r="M181" s="9"/>
      <c r="N181" s="9"/>
      <c r="O181" s="9"/>
      <c r="P181" s="9" t="str">
        <f t="shared" si="3"/>
        <v>Lot nr.  175 Lot nr.  175 Pensă hemostatică de tip Heiss</v>
      </c>
      <c r="Q181" s="9" t="str">
        <f t="shared" si="4"/>
        <v>Lot nr.  Lot nr.  175 Pensă hemostatică de tip Heiss Lot nr.  175 Pensă hemostatică de tip Heiss</v>
      </c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21.75" customHeight="1">
      <c r="A182" s="9"/>
      <c r="B182" s="54">
        <v>176</v>
      </c>
      <c r="C182" s="38" t="s">
        <v>517</v>
      </c>
      <c r="D182" s="38" t="s">
        <v>517</v>
      </c>
      <c r="E182" s="38"/>
      <c r="F182" s="38">
        <v>2</v>
      </c>
      <c r="G182" s="29">
        <v>794</v>
      </c>
      <c r="H182" s="47" t="s">
        <v>759</v>
      </c>
      <c r="I182" s="38">
        <v>940</v>
      </c>
      <c r="J182" s="36" t="s">
        <v>13</v>
      </c>
      <c r="K182" s="32">
        <v>46174</v>
      </c>
      <c r="L182" s="33">
        <v>46387</v>
      </c>
      <c r="M182" s="9"/>
      <c r="N182" s="9"/>
      <c r="O182" s="9"/>
      <c r="P182" s="9" t="str">
        <f t="shared" si="3"/>
        <v>Lot nr.  176 Lot nr.  176 Pensă de disecție pentru ligaturi</v>
      </c>
      <c r="Q182" s="9" t="str">
        <f t="shared" si="4"/>
        <v>Lot nr.  Lot nr.  176 Pensă de disecție pentru ligaturi Lot nr.  176 Pensă de disecție pentru ligaturi</v>
      </c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21.75" customHeight="1">
      <c r="A183" s="9"/>
      <c r="B183" s="54">
        <v>177</v>
      </c>
      <c r="C183" s="38" t="s">
        <v>518</v>
      </c>
      <c r="D183" s="38" t="s">
        <v>518</v>
      </c>
      <c r="E183" s="38"/>
      <c r="F183" s="38">
        <v>2</v>
      </c>
      <c r="G183" s="29">
        <v>794</v>
      </c>
      <c r="H183" s="47" t="s">
        <v>760</v>
      </c>
      <c r="I183" s="38">
        <v>1220</v>
      </c>
      <c r="J183" s="36" t="s">
        <v>13</v>
      </c>
      <c r="K183" s="32">
        <v>46174</v>
      </c>
      <c r="L183" s="33">
        <v>46387</v>
      </c>
      <c r="M183" s="9"/>
      <c r="N183" s="9"/>
      <c r="O183" s="9"/>
      <c r="P183" s="9" t="str">
        <f t="shared" si="3"/>
        <v>Lot nr.  177 Lot nr.  177 Pensă de disecție tip Gemini pentru ligaturi</v>
      </c>
      <c r="Q183" s="9" t="str">
        <f t="shared" si="4"/>
        <v>Lot nr.  Lot nr.  177 Pensă de disecție tip Gemini pentru ligaturi Lot nr.  177 Pensă de disecție tip Gemini pentru ligaturi</v>
      </c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21.75" customHeight="1">
      <c r="A184" s="9"/>
      <c r="B184" s="54">
        <v>178</v>
      </c>
      <c r="C184" s="38" t="s">
        <v>519</v>
      </c>
      <c r="D184" s="38" t="s">
        <v>519</v>
      </c>
      <c r="E184" s="38"/>
      <c r="F184" s="38">
        <v>4</v>
      </c>
      <c r="G184" s="29">
        <v>794</v>
      </c>
      <c r="H184" s="47" t="s">
        <v>761</v>
      </c>
      <c r="I184" s="38">
        <v>1060</v>
      </c>
      <c r="J184" s="36" t="s">
        <v>13</v>
      </c>
      <c r="K184" s="32">
        <v>46174</v>
      </c>
      <c r="L184" s="33">
        <v>46387</v>
      </c>
      <c r="M184" s="9"/>
      <c r="N184" s="9"/>
      <c r="O184" s="9"/>
      <c r="P184" s="9" t="str">
        <f t="shared" si="3"/>
        <v>Lot nr.  178 Lot nr.  178 Pensă hemostatică tip Crile</v>
      </c>
      <c r="Q184" s="9" t="str">
        <f t="shared" si="4"/>
        <v>Lot nr.  Lot nr.  178 Pensă hemostatică tip Crile Lot nr.  178 Pensă hemostatică tip Crile</v>
      </c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21.75" customHeight="1">
      <c r="A185" s="9"/>
      <c r="B185" s="54">
        <v>179</v>
      </c>
      <c r="C185" s="38" t="s">
        <v>520</v>
      </c>
      <c r="D185" s="38" t="s">
        <v>520</v>
      </c>
      <c r="E185" s="38"/>
      <c r="F185" s="38">
        <v>5</v>
      </c>
      <c r="G185" s="29">
        <v>794</v>
      </c>
      <c r="H185" s="47" t="s">
        <v>762</v>
      </c>
      <c r="I185" s="38">
        <v>4150</v>
      </c>
      <c r="J185" s="36" t="s">
        <v>13</v>
      </c>
      <c r="K185" s="32">
        <v>46174</v>
      </c>
      <c r="L185" s="33">
        <v>46387</v>
      </c>
      <c r="M185" s="9"/>
      <c r="N185" s="9"/>
      <c r="O185" s="9"/>
      <c r="P185" s="9" t="str">
        <f t="shared" si="3"/>
        <v>Lot nr.  179 Lot nr.  179 Pensă hemostatică tip Jacobson</v>
      </c>
      <c r="Q185" s="9" t="str">
        <f t="shared" si="4"/>
        <v>Lot nr.  Lot nr.  179 Pensă hemostatică tip Jacobson Lot nr.  179 Pensă hemostatică tip Jacobson</v>
      </c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21.75" customHeight="1">
      <c r="A186" s="9"/>
      <c r="B186" s="54">
        <v>180</v>
      </c>
      <c r="C186" s="38" t="s">
        <v>521</v>
      </c>
      <c r="D186" s="38" t="s">
        <v>521</v>
      </c>
      <c r="E186" s="38"/>
      <c r="F186" s="38">
        <v>5</v>
      </c>
      <c r="G186" s="29">
        <v>794</v>
      </c>
      <c r="H186" s="47" t="s">
        <v>763</v>
      </c>
      <c r="I186" s="38">
        <v>1260</v>
      </c>
      <c r="J186" s="36" t="s">
        <v>13</v>
      </c>
      <c r="K186" s="32">
        <v>46174</v>
      </c>
      <c r="L186" s="33">
        <v>46387</v>
      </c>
      <c r="M186" s="9"/>
      <c r="N186" s="9"/>
      <c r="O186" s="9"/>
      <c r="P186" s="9" t="str">
        <f t="shared" si="3"/>
        <v>Lot nr.  180 Lot nr.  180 Pensă hemostatică de tip Micro-Halsted</v>
      </c>
      <c r="Q186" s="9" t="str">
        <f t="shared" si="4"/>
        <v>Lot nr.  Lot nr.  180 Pensă hemostatică de tip Micro-Halsted Lot nr.  180 Pensă hemostatică de tip Micro-Halsted</v>
      </c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21.75" customHeight="1">
      <c r="A187" s="9"/>
      <c r="B187" s="54">
        <v>181</v>
      </c>
      <c r="C187" s="38" t="s">
        <v>522</v>
      </c>
      <c r="D187" s="38" t="s">
        <v>522</v>
      </c>
      <c r="E187" s="38"/>
      <c r="F187" s="38">
        <v>2</v>
      </c>
      <c r="G187" s="29">
        <v>794</v>
      </c>
      <c r="H187" s="47" t="s">
        <v>764</v>
      </c>
      <c r="I187" s="38">
        <v>680</v>
      </c>
      <c r="J187" s="36" t="s">
        <v>13</v>
      </c>
      <c r="K187" s="32">
        <v>46174</v>
      </c>
      <c r="L187" s="33">
        <v>46387</v>
      </c>
      <c r="M187" s="9"/>
      <c r="N187" s="9"/>
      <c r="O187" s="9"/>
      <c r="P187" s="9" t="str">
        <f t="shared" si="3"/>
        <v>Lot nr.  181 Lot nr.  181 Pensă Hemostatică de tip Rankin cu cremalieră</v>
      </c>
      <c r="Q187" s="9" t="str">
        <f t="shared" si="4"/>
        <v>Lot nr.  Lot nr.  181 Pensă Hemostatică de tip Rankin cu cremalieră Lot nr.  181 Pensă Hemostatică de tip Rankin cu cremalieră</v>
      </c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21.75" customHeight="1">
      <c r="A188" s="9"/>
      <c r="B188" s="54">
        <v>182</v>
      </c>
      <c r="C188" s="38" t="s">
        <v>523</v>
      </c>
      <c r="D188" s="38" t="s">
        <v>523</v>
      </c>
      <c r="E188" s="38"/>
      <c r="F188" s="38">
        <v>1</v>
      </c>
      <c r="G188" s="29">
        <v>794</v>
      </c>
      <c r="H188" s="47" t="s">
        <v>765</v>
      </c>
      <c r="I188" s="38">
        <v>500</v>
      </c>
      <c r="J188" s="36" t="s">
        <v>13</v>
      </c>
      <c r="K188" s="32">
        <v>46174</v>
      </c>
      <c r="L188" s="33">
        <v>46387</v>
      </c>
      <c r="M188" s="9"/>
      <c r="N188" s="9"/>
      <c r="O188" s="9"/>
      <c r="P188" s="9" t="str">
        <f t="shared" si="3"/>
        <v>Lot nr.  182 Lot nr.  182 Clamă vasculară de tip Wylie Atraumata</v>
      </c>
      <c r="Q188" s="9" t="str">
        <f t="shared" si="4"/>
        <v>Lot nr.  Lot nr.  182 Clamă vasculară de tip Wylie Atraumata Lot nr.  182 Clamă vasculară de tip Wylie Atraumata</v>
      </c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21.75" customHeight="1">
      <c r="A189" s="9"/>
      <c r="B189" s="54">
        <v>183</v>
      </c>
      <c r="C189" s="38" t="s">
        <v>524</v>
      </c>
      <c r="D189" s="38" t="s">
        <v>524</v>
      </c>
      <c r="E189" s="38"/>
      <c r="F189" s="38">
        <v>1</v>
      </c>
      <c r="G189" s="29">
        <v>794</v>
      </c>
      <c r="H189" s="47" t="s">
        <v>766</v>
      </c>
      <c r="I189" s="38">
        <v>500</v>
      </c>
      <c r="J189" s="36" t="s">
        <v>13</v>
      </c>
      <c r="K189" s="32">
        <v>46174</v>
      </c>
      <c r="L189" s="33">
        <v>46387</v>
      </c>
      <c r="M189" s="9"/>
      <c r="N189" s="9"/>
      <c r="O189" s="9"/>
      <c r="P189" s="9" t="str">
        <f t="shared" si="3"/>
        <v>Lot nr.  183 Lot nr.  183 Clemă de tip Gregory Atraumata</v>
      </c>
      <c r="Q189" s="9" t="str">
        <f t="shared" si="4"/>
        <v>Lot nr.  Lot nr.  183 Clemă de tip Gregory Atraumata Lot nr.  183 Clemă de tip Gregory Atraumata</v>
      </c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21.75" customHeight="1">
      <c r="A190" s="9"/>
      <c r="B190" s="54">
        <v>184</v>
      </c>
      <c r="C190" s="38" t="s">
        <v>525</v>
      </c>
      <c r="D190" s="38" t="s">
        <v>525</v>
      </c>
      <c r="E190" s="38"/>
      <c r="F190" s="38">
        <v>1</v>
      </c>
      <c r="G190" s="29">
        <v>794</v>
      </c>
      <c r="H190" s="47" t="s">
        <v>767</v>
      </c>
      <c r="I190" s="38">
        <v>3135</v>
      </c>
      <c r="J190" s="36" t="s">
        <v>13</v>
      </c>
      <c r="K190" s="32">
        <v>46174</v>
      </c>
      <c r="L190" s="33">
        <v>46387</v>
      </c>
      <c r="M190" s="9"/>
      <c r="N190" s="9"/>
      <c r="O190" s="9"/>
      <c r="P190" s="9" t="str">
        <f t="shared" si="3"/>
        <v>Lot nr.  184 Lot nr.  184 Clemă vasculară de tip Satinsky Atraumata</v>
      </c>
      <c r="Q190" s="9" t="str">
        <f t="shared" si="4"/>
        <v>Lot nr.  Lot nr.  184 Clemă vasculară de tip Satinsky Atraumata Lot nr.  184 Clemă vasculară de tip Satinsky Atraumata</v>
      </c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21.75" customHeight="1">
      <c r="A191" s="9"/>
      <c r="B191" s="54">
        <v>185</v>
      </c>
      <c r="C191" s="38" t="s">
        <v>526</v>
      </c>
      <c r="D191" s="38" t="s">
        <v>526</v>
      </c>
      <c r="E191" s="38"/>
      <c r="F191" s="38">
        <v>1</v>
      </c>
      <c r="G191" s="29">
        <v>794</v>
      </c>
      <c r="H191" s="47" t="s">
        <v>768</v>
      </c>
      <c r="I191" s="38">
        <v>800</v>
      </c>
      <c r="J191" s="36" t="s">
        <v>13</v>
      </c>
      <c r="K191" s="32">
        <v>46174</v>
      </c>
      <c r="L191" s="33">
        <v>46387</v>
      </c>
      <c r="M191" s="9"/>
      <c r="N191" s="9"/>
      <c r="O191" s="9"/>
      <c r="P191" s="9" t="str">
        <f t="shared" si="3"/>
        <v>Lot nr.  185 Lot nr.  185 Portac micro curbat, 210mm</v>
      </c>
      <c r="Q191" s="9" t="str">
        <f t="shared" si="4"/>
        <v>Lot nr.  Lot nr.  185 Portac micro curbat, 210mm Lot nr.  185 Portac micro curbat, 210mm</v>
      </c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21.75" customHeight="1">
      <c r="A192" s="9"/>
      <c r="B192" s="54">
        <v>186</v>
      </c>
      <c r="C192" s="38" t="s">
        <v>527</v>
      </c>
      <c r="D192" s="38" t="s">
        <v>527</v>
      </c>
      <c r="E192" s="38"/>
      <c r="F192" s="38">
        <v>1</v>
      </c>
      <c r="G192" s="29">
        <v>794</v>
      </c>
      <c r="H192" s="47" t="s">
        <v>769</v>
      </c>
      <c r="I192" s="38">
        <v>800</v>
      </c>
      <c r="J192" s="36" t="s">
        <v>13</v>
      </c>
      <c r="K192" s="32">
        <v>46174</v>
      </c>
      <c r="L192" s="33">
        <v>46387</v>
      </c>
      <c r="M192" s="9"/>
      <c r="N192" s="9"/>
      <c r="O192" s="9"/>
      <c r="P192" s="9" t="str">
        <f t="shared" si="3"/>
        <v>Lot nr.  186 Lot nr.  186 Portac micro drept, 200mm</v>
      </c>
      <c r="Q192" s="9" t="str">
        <f t="shared" si="4"/>
        <v>Lot nr.  Lot nr.  186 Portac micro drept, 200mm Lot nr.  186 Portac micro drept, 200mm</v>
      </c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21.75" customHeight="1">
      <c r="A193" s="9"/>
      <c r="B193" s="54">
        <v>187</v>
      </c>
      <c r="C193" s="38" t="s">
        <v>528</v>
      </c>
      <c r="D193" s="38" t="s">
        <v>528</v>
      </c>
      <c r="E193" s="38"/>
      <c r="F193" s="38">
        <v>1</v>
      </c>
      <c r="G193" s="29">
        <v>794</v>
      </c>
      <c r="H193" s="47" t="s">
        <v>770</v>
      </c>
      <c r="I193" s="38">
        <v>2710</v>
      </c>
      <c r="J193" s="36" t="s">
        <v>13</v>
      </c>
      <c r="K193" s="32">
        <v>46174</v>
      </c>
      <c r="L193" s="33">
        <v>46387</v>
      </c>
      <c r="M193" s="9"/>
      <c r="N193" s="9"/>
      <c r="O193" s="9"/>
      <c r="P193" s="9" t="str">
        <f t="shared" si="3"/>
        <v>Lot nr.  187 Lot nr.  187 Portac micro curbat, 180mm</v>
      </c>
      <c r="Q193" s="9" t="str">
        <f t="shared" si="4"/>
        <v>Lot nr.  Lot nr.  187 Portac micro curbat, 180mm Lot nr.  187 Portac micro curbat, 180mm</v>
      </c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21.75" customHeight="1">
      <c r="A194" s="9"/>
      <c r="B194" s="54">
        <v>188</v>
      </c>
      <c r="C194" s="38" t="s">
        <v>529</v>
      </c>
      <c r="D194" s="38" t="s">
        <v>529</v>
      </c>
      <c r="E194" s="38"/>
      <c r="F194" s="38">
        <v>1</v>
      </c>
      <c r="G194" s="29">
        <v>794</v>
      </c>
      <c r="H194" s="47" t="s">
        <v>771</v>
      </c>
      <c r="I194" s="38">
        <v>2710</v>
      </c>
      <c r="J194" s="36" t="s">
        <v>13</v>
      </c>
      <c r="K194" s="32">
        <v>46174</v>
      </c>
      <c r="L194" s="33">
        <v>46387</v>
      </c>
      <c r="M194" s="9"/>
      <c r="N194" s="9"/>
      <c r="O194" s="9"/>
      <c r="P194" s="9" t="str">
        <f t="shared" si="3"/>
        <v>Lot nr.  188 Lot nr.  188 Portac micro drept, 180mm</v>
      </c>
      <c r="Q194" s="9" t="str">
        <f t="shared" si="4"/>
        <v>Lot nr.  Lot nr.  188 Portac micro drept, 180mm Lot nr.  188 Portac micro drept, 180mm</v>
      </c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21.75" customHeight="1">
      <c r="A195" s="9"/>
      <c r="B195" s="54">
        <v>189</v>
      </c>
      <c r="C195" s="38" t="s">
        <v>530</v>
      </c>
      <c r="D195" s="38" t="s">
        <v>530</v>
      </c>
      <c r="E195" s="38"/>
      <c r="F195" s="38">
        <v>1</v>
      </c>
      <c r="G195" s="29">
        <v>794</v>
      </c>
      <c r="H195" s="47" t="s">
        <v>772</v>
      </c>
      <c r="I195" s="38">
        <v>500</v>
      </c>
      <c r="J195" s="36" t="s">
        <v>13</v>
      </c>
      <c r="K195" s="32">
        <v>46174</v>
      </c>
      <c r="L195" s="33">
        <v>46387</v>
      </c>
      <c r="M195" s="9"/>
      <c r="N195" s="9"/>
      <c r="O195" s="9"/>
      <c r="P195" s="9" t="str">
        <f t="shared" si="3"/>
        <v>Lot nr.  189 Lot nr.  189 Canula/ac de heparin</v>
      </c>
      <c r="Q195" s="9" t="str">
        <f t="shared" si="4"/>
        <v>Lot nr.  Lot nr.  189 Canula/ac de heparin Lot nr.  189 Canula/ac de heparin</v>
      </c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21.75" customHeight="1">
      <c r="A196" s="9"/>
      <c r="B196" s="54">
        <v>190</v>
      </c>
      <c r="C196" s="38" t="s">
        <v>531</v>
      </c>
      <c r="D196" s="38" t="s">
        <v>531</v>
      </c>
      <c r="E196" s="38"/>
      <c r="F196" s="38">
        <v>4</v>
      </c>
      <c r="G196" s="29">
        <v>794</v>
      </c>
      <c r="H196" s="47" t="s">
        <v>773</v>
      </c>
      <c r="I196" s="38">
        <v>2400</v>
      </c>
      <c r="J196" s="36" t="s">
        <v>13</v>
      </c>
      <c r="K196" s="32">
        <v>46174</v>
      </c>
      <c r="L196" s="33">
        <v>46387</v>
      </c>
      <c r="M196" s="9"/>
      <c r="N196" s="9"/>
      <c r="O196" s="9"/>
      <c r="P196" s="9" t="str">
        <f t="shared" si="3"/>
        <v>Lot nr.  190 Lot nr.  190 Micro cârlig de tip st. Barts</v>
      </c>
      <c r="Q196" s="9" t="str">
        <f t="shared" si="4"/>
        <v>Lot nr.  Lot nr.  190 Micro cârlig de tip st. Barts Lot nr.  190 Micro cârlig de tip st. Barts</v>
      </c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21.75" customHeight="1">
      <c r="A197" s="9"/>
      <c r="B197" s="54">
        <v>191</v>
      </c>
      <c r="C197" s="38" t="s">
        <v>532</v>
      </c>
      <c r="D197" s="38" t="s">
        <v>532</v>
      </c>
      <c r="E197" s="38"/>
      <c r="F197" s="38">
        <v>3</v>
      </c>
      <c r="G197" s="29">
        <v>794</v>
      </c>
      <c r="H197" s="47" t="s">
        <v>774</v>
      </c>
      <c r="I197" s="38">
        <v>8400</v>
      </c>
      <c r="J197" s="36" t="s">
        <v>13</v>
      </c>
      <c r="K197" s="32">
        <v>46174</v>
      </c>
      <c r="L197" s="33">
        <v>46387</v>
      </c>
      <c r="M197" s="9"/>
      <c r="N197" s="9"/>
      <c r="O197" s="9"/>
      <c r="P197" s="9" t="str">
        <f t="shared" si="3"/>
        <v>Lot nr.  191 Lot nr.  191 Clemă bulldog de tip Diethrich</v>
      </c>
      <c r="Q197" s="9" t="str">
        <f t="shared" si="4"/>
        <v>Lot nr.  Lot nr.  191 Clemă bulldog de tip Diethrich Lot nr.  191 Clemă bulldog de tip Diethrich</v>
      </c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21.75" customHeight="1">
      <c r="A198" s="9"/>
      <c r="B198" s="54">
        <v>192</v>
      </c>
      <c r="C198" s="38" t="s">
        <v>533</v>
      </c>
      <c r="D198" s="38" t="s">
        <v>533</v>
      </c>
      <c r="E198" s="38"/>
      <c r="F198" s="38">
        <v>2</v>
      </c>
      <c r="G198" s="29">
        <v>794</v>
      </c>
      <c r="H198" s="47" t="s">
        <v>775</v>
      </c>
      <c r="I198" s="38">
        <v>1800</v>
      </c>
      <c r="J198" s="36" t="s">
        <v>13</v>
      </c>
      <c r="K198" s="32">
        <v>46174</v>
      </c>
      <c r="L198" s="33">
        <v>46387</v>
      </c>
      <c r="M198" s="9"/>
      <c r="N198" s="9"/>
      <c r="O198" s="9"/>
      <c r="P198" s="9" t="str">
        <f t="shared" si="3"/>
        <v>Lot nr.  192 Lot nr.  192 Clemă bulldog, 80G</v>
      </c>
      <c r="Q198" s="9" t="str">
        <f t="shared" si="4"/>
        <v>Lot nr.  Lot nr.  192 Clemă bulldog, 80G Lot nr.  192 Clemă bulldog, 80G</v>
      </c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21.75" customHeight="1">
      <c r="A199" s="9"/>
      <c r="B199" s="54">
        <v>193</v>
      </c>
      <c r="C199" s="38" t="s">
        <v>534</v>
      </c>
      <c r="D199" s="38" t="s">
        <v>534</v>
      </c>
      <c r="E199" s="38"/>
      <c r="F199" s="38">
        <v>2</v>
      </c>
      <c r="G199" s="29">
        <v>794</v>
      </c>
      <c r="H199" s="47" t="s">
        <v>776</v>
      </c>
      <c r="I199" s="38">
        <v>4722</v>
      </c>
      <c r="J199" s="36" t="s">
        <v>13</v>
      </c>
      <c r="K199" s="32">
        <v>46174</v>
      </c>
      <c r="L199" s="33">
        <v>46387</v>
      </c>
      <c r="M199" s="9"/>
      <c r="N199" s="9"/>
      <c r="O199" s="9"/>
      <c r="P199" s="9" t="str">
        <f t="shared" si="3"/>
        <v>Lot nr.  193 Lot nr.  193 Pensă atraumatică de tip De bakey</v>
      </c>
      <c r="Q199" s="9" t="str">
        <f t="shared" si="4"/>
        <v>Lot nr.  Lot nr.  193 Pensă atraumatică de tip De bakey Lot nr.  193 Pensă atraumatică de tip De bakey</v>
      </c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21.75" customHeight="1">
      <c r="A200" s="9"/>
      <c r="B200" s="54">
        <v>194</v>
      </c>
      <c r="C200" s="38" t="s">
        <v>535</v>
      </c>
      <c r="D200" s="38" t="s">
        <v>535</v>
      </c>
      <c r="E200" s="38"/>
      <c r="F200" s="38">
        <v>3</v>
      </c>
      <c r="G200" s="29">
        <v>794</v>
      </c>
      <c r="H200" s="47" t="s">
        <v>777</v>
      </c>
      <c r="I200" s="38">
        <v>13251</v>
      </c>
      <c r="J200" s="36" t="s">
        <v>13</v>
      </c>
      <c r="K200" s="32">
        <v>46174</v>
      </c>
      <c r="L200" s="33">
        <v>46387</v>
      </c>
      <c r="M200" s="9"/>
      <c r="N200" s="9"/>
      <c r="O200" s="9"/>
      <c r="P200" s="9" t="str">
        <f t="shared" si="3"/>
        <v>Lot nr.  194 Lot nr.  194 Set venextractor Nabatoff</v>
      </c>
      <c r="Q200" s="9" t="str">
        <f t="shared" si="4"/>
        <v>Lot nr.  Lot nr.  194 Set venextractor Nabatoff Lot nr.  194 Set venextractor Nabatoff</v>
      </c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21.75" customHeight="1">
      <c r="A201" s="9"/>
      <c r="B201" s="54">
        <v>195</v>
      </c>
      <c r="C201" s="38" t="s">
        <v>536</v>
      </c>
      <c r="D201" s="38" t="s">
        <v>536</v>
      </c>
      <c r="E201" s="38"/>
      <c r="F201" s="38">
        <v>1</v>
      </c>
      <c r="G201" s="29">
        <v>794</v>
      </c>
      <c r="H201" s="47" t="s">
        <v>778</v>
      </c>
      <c r="I201" s="38">
        <v>1500</v>
      </c>
      <c r="J201" s="36" t="s">
        <v>13</v>
      </c>
      <c r="K201" s="32">
        <v>46174</v>
      </c>
      <c r="L201" s="33">
        <v>46387</v>
      </c>
      <c r="M201" s="9"/>
      <c r="N201" s="9"/>
      <c r="O201" s="9"/>
      <c r="P201" s="9" t="str">
        <f t="shared" si="3"/>
        <v xml:space="preserve">Lot nr.  195 Lot nr.  195 Retractor Sigal </v>
      </c>
      <c r="Q201" s="9" t="str">
        <f t="shared" si="4"/>
        <v xml:space="preserve">Lot nr.  Lot nr.  195 Retractor Sigal  Lot nr.  195 Retractor Sigal </v>
      </c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21.75" customHeight="1">
      <c r="A202" s="9"/>
      <c r="B202" s="54">
        <v>196</v>
      </c>
      <c r="C202" s="38" t="s">
        <v>537</v>
      </c>
      <c r="D202" s="38" t="s">
        <v>537</v>
      </c>
      <c r="E202" s="38"/>
      <c r="F202" s="38">
        <v>7</v>
      </c>
      <c r="G202" s="29">
        <v>794</v>
      </c>
      <c r="H202" s="47" t="s">
        <v>779</v>
      </c>
      <c r="I202" s="38">
        <v>5950</v>
      </c>
      <c r="J202" s="36" t="s">
        <v>13</v>
      </c>
      <c r="K202" s="32">
        <v>46174</v>
      </c>
      <c r="L202" s="33">
        <v>46387</v>
      </c>
      <c r="M202" s="9"/>
      <c r="N202" s="9"/>
      <c r="O202" s="9"/>
      <c r="P202" s="9" t="str">
        <f t="shared" si="3"/>
        <v xml:space="preserve">Lot nr.  196 Lot nr.  196 Pense pentru susținere oase - lungime 220mm 
</v>
      </c>
      <c r="Q202" s="9" t="str">
        <f t="shared" si="4"/>
        <v xml:space="preserve">Lot nr.  Lot nr.  196 Pense pentru susținere oase - lungime 220mm 
 Lot nr.  196 Pense pentru susținere oase - lungime 220mm 
</v>
      </c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21.75" customHeight="1">
      <c r="A203" s="9"/>
      <c r="B203" s="54">
        <v>197</v>
      </c>
      <c r="C203" s="38" t="s">
        <v>538</v>
      </c>
      <c r="D203" s="38" t="s">
        <v>538</v>
      </c>
      <c r="E203" s="38"/>
      <c r="F203" s="38">
        <v>5</v>
      </c>
      <c r="G203" s="29">
        <v>794</v>
      </c>
      <c r="H203" s="47" t="s">
        <v>780</v>
      </c>
      <c r="I203" s="38">
        <v>4250</v>
      </c>
      <c r="J203" s="36" t="s">
        <v>13</v>
      </c>
      <c r="K203" s="32">
        <v>46174</v>
      </c>
      <c r="L203" s="33">
        <v>46387</v>
      </c>
      <c r="M203" s="9"/>
      <c r="N203" s="9"/>
      <c r="O203" s="9"/>
      <c r="P203" s="9" t="str">
        <f t="shared" si="3"/>
        <v xml:space="preserve">Lot nr.  197 Lot nr.  197 Pense pentru susținere oase - lungime 270mm 
</v>
      </c>
      <c r="Q203" s="9" t="str">
        <f t="shared" si="4"/>
        <v xml:space="preserve">Lot nr.  Lot nr.  197 Pense pentru susținere oase - lungime 270mm 
 Lot nr.  197 Pense pentru susținere oase - lungime 270mm 
</v>
      </c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21.75" customHeight="1">
      <c r="A204" s="9"/>
      <c r="B204" s="54">
        <v>198</v>
      </c>
      <c r="C204" s="38" t="s">
        <v>539</v>
      </c>
      <c r="D204" s="38" t="s">
        <v>539</v>
      </c>
      <c r="E204" s="38"/>
      <c r="F204" s="38">
        <v>5</v>
      </c>
      <c r="G204" s="29">
        <v>794</v>
      </c>
      <c r="H204" s="47" t="s">
        <v>781</v>
      </c>
      <c r="I204" s="38">
        <v>4950</v>
      </c>
      <c r="J204" s="36" t="s">
        <v>13</v>
      </c>
      <c r="K204" s="32">
        <v>46174</v>
      </c>
      <c r="L204" s="33">
        <v>46387</v>
      </c>
      <c r="M204" s="9"/>
      <c r="N204" s="9"/>
      <c r="O204" s="9"/>
      <c r="P204" s="9" t="str">
        <f t="shared" si="3"/>
        <v xml:space="preserve">Lot nr.  198 Lot nr.  198 Pense pentru susținere oase - lungime 300mm
</v>
      </c>
      <c r="Q204" s="9" t="str">
        <f t="shared" si="4"/>
        <v xml:space="preserve">Lot nr.  Lot nr.  198 Pense pentru susținere oase - lungime 300mm
 Lot nr.  198 Pense pentru susținere oase - lungime 300mm
</v>
      </c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21.75" customHeight="1">
      <c r="A205" s="9"/>
      <c r="B205" s="54">
        <v>199</v>
      </c>
      <c r="C205" s="38" t="s">
        <v>540</v>
      </c>
      <c r="D205" s="38" t="s">
        <v>540</v>
      </c>
      <c r="E205" s="38"/>
      <c r="F205" s="38">
        <v>16</v>
      </c>
      <c r="G205" s="29">
        <v>794</v>
      </c>
      <c r="H205" s="47" t="s">
        <v>782</v>
      </c>
      <c r="I205" s="38">
        <v>1920</v>
      </c>
      <c r="J205" s="36" t="s">
        <v>13</v>
      </c>
      <c r="K205" s="32">
        <v>46174</v>
      </c>
      <c r="L205" s="33">
        <v>46387</v>
      </c>
      <c r="M205" s="9"/>
      <c r="N205" s="9"/>
      <c r="O205" s="9"/>
      <c r="P205" s="9" t="str">
        <f t="shared" ref="P205:Q237" si="5">CONCATENATE("Lot"," ","nr. "," ",B205," ",C205)</f>
        <v xml:space="preserve">Lot nr.  199 Lot nr.  199 Pensă pentru Maleole
</v>
      </c>
      <c r="Q205" s="9" t="str">
        <f t="shared" ref="Q205:Q236" si="6">CONCATENATE("Lot"," ","nr. "," ",C205," ",D205)</f>
        <v xml:space="preserve">Lot nr.  Lot nr.  199 Pensă pentru Maleole
 Lot nr.  199 Pensă pentru Maleole
</v>
      </c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21.75" customHeight="1">
      <c r="A206" s="9"/>
      <c r="B206" s="54">
        <v>200</v>
      </c>
      <c r="C206" s="38" t="s">
        <v>541</v>
      </c>
      <c r="D206" s="38" t="s">
        <v>541</v>
      </c>
      <c r="E206" s="38"/>
      <c r="F206" s="38">
        <v>6</v>
      </c>
      <c r="G206" s="29">
        <v>794</v>
      </c>
      <c r="H206" s="47" t="s">
        <v>783</v>
      </c>
      <c r="I206" s="38">
        <v>840</v>
      </c>
      <c r="J206" s="36" t="s">
        <v>13</v>
      </c>
      <c r="K206" s="32">
        <v>46174</v>
      </c>
      <c r="L206" s="33">
        <v>46387</v>
      </c>
      <c r="M206" s="9"/>
      <c r="N206" s="9"/>
      <c r="O206" s="9"/>
      <c r="P206" s="9" t="str">
        <f t="shared" si="5"/>
        <v xml:space="preserve">Lot nr.  200 Lot nr.  200 Pense pentru susținere oase
</v>
      </c>
      <c r="Q206" s="9" t="str">
        <f t="shared" si="6"/>
        <v xml:space="preserve">Lot nr.  Lot nr.  200 Pense pentru susținere oase
 Lot nr.  200 Pense pentru susținere oase
</v>
      </c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21.75" customHeight="1">
      <c r="A207" s="9"/>
      <c r="B207" s="66">
        <v>201</v>
      </c>
      <c r="C207" s="60" t="s">
        <v>805</v>
      </c>
      <c r="D207" s="60" t="s">
        <v>805</v>
      </c>
      <c r="E207" s="60"/>
      <c r="F207" s="60">
        <v>3</v>
      </c>
      <c r="G207" s="29">
        <v>794</v>
      </c>
      <c r="H207" s="67" t="s">
        <v>784</v>
      </c>
      <c r="I207" s="60">
        <v>12000</v>
      </c>
      <c r="J207" s="36" t="s">
        <v>13</v>
      </c>
      <c r="K207" s="32">
        <v>46174</v>
      </c>
      <c r="L207" s="33">
        <v>46387</v>
      </c>
      <c r="M207" s="9"/>
      <c r="N207" s="9"/>
      <c r="O207" s="9"/>
      <c r="P207" s="9" t="str">
        <f t="shared" si="5"/>
        <v xml:space="preserve">Lot nr.  201 Lot nr.  201 Elevator Farabeuf </v>
      </c>
      <c r="Q207" s="9" t="str">
        <f t="shared" si="6"/>
        <v xml:space="preserve">Lot nr.  Lot nr.  201 Elevator Farabeuf  Lot nr.  201 Elevator Farabeuf </v>
      </c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21.75" customHeight="1">
      <c r="A208" s="9"/>
      <c r="B208" s="66">
        <v>201</v>
      </c>
      <c r="C208" s="60" t="s">
        <v>805</v>
      </c>
      <c r="D208" s="60" t="s">
        <v>805</v>
      </c>
      <c r="E208" s="60"/>
      <c r="F208" s="60">
        <v>10</v>
      </c>
      <c r="G208" s="29">
        <v>794</v>
      </c>
      <c r="H208" s="67" t="s">
        <v>568</v>
      </c>
      <c r="I208" s="60"/>
      <c r="J208" s="36" t="s">
        <v>13</v>
      </c>
      <c r="K208" s="32">
        <v>46174</v>
      </c>
      <c r="L208" s="33">
        <v>46387</v>
      </c>
      <c r="M208" s="9"/>
      <c r="N208" s="9"/>
      <c r="O208" s="9"/>
      <c r="P208" s="9" t="str">
        <f t="shared" si="5"/>
        <v xml:space="preserve">Lot nr.  201 Lot nr.  201 Elevator Farabeuf </v>
      </c>
      <c r="Q208" s="9" t="str">
        <f t="shared" si="6"/>
        <v xml:space="preserve">Lot nr.  Lot nr.  201 Elevator Farabeuf  Lot nr.  201 Elevator Farabeuf </v>
      </c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1.5" customHeight="1">
      <c r="A209" s="9"/>
      <c r="B209" s="66">
        <v>201</v>
      </c>
      <c r="C209" s="60" t="s">
        <v>805</v>
      </c>
      <c r="D209" s="60" t="s">
        <v>805</v>
      </c>
      <c r="E209" s="60"/>
      <c r="F209" s="60">
        <v>10</v>
      </c>
      <c r="G209" s="29">
        <v>794</v>
      </c>
      <c r="H209" s="67" t="s">
        <v>569</v>
      </c>
      <c r="I209" s="60"/>
      <c r="J209" s="36" t="s">
        <v>13</v>
      </c>
      <c r="K209" s="32">
        <v>46174</v>
      </c>
      <c r="L209" s="33">
        <v>46387</v>
      </c>
      <c r="M209" s="9"/>
      <c r="N209" s="9"/>
      <c r="O209" s="9"/>
      <c r="P209" s="9" t="str">
        <f t="shared" si="5"/>
        <v xml:space="preserve">Lot nr.  201 Lot nr.  201 Elevator Farabeuf </v>
      </c>
      <c r="Q209" s="9" t="str">
        <f t="shared" si="6"/>
        <v xml:space="preserve">Lot nr.  Lot nr.  201 Elevator Farabeuf  Lot nr.  201 Elevator Farabeuf </v>
      </c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21.75" customHeight="1">
      <c r="A210" s="9"/>
      <c r="B210" s="54">
        <v>202</v>
      </c>
      <c r="C210" s="38" t="s">
        <v>542</v>
      </c>
      <c r="D210" s="38" t="s">
        <v>542</v>
      </c>
      <c r="E210" s="38"/>
      <c r="F210" s="38">
        <v>6</v>
      </c>
      <c r="G210" s="29">
        <v>794</v>
      </c>
      <c r="H210" s="47" t="s">
        <v>785</v>
      </c>
      <c r="I210" s="38">
        <v>2160</v>
      </c>
      <c r="J210" s="36" t="s">
        <v>13</v>
      </c>
      <c r="K210" s="32">
        <v>46174</v>
      </c>
      <c r="L210" s="33">
        <v>46387</v>
      </c>
      <c r="M210" s="9"/>
      <c r="N210" s="9"/>
      <c r="O210" s="9"/>
      <c r="P210" s="9" t="str">
        <f t="shared" si="5"/>
        <v>Lot nr.  202 Lot nr.  202 Arc de extenzie chișner</v>
      </c>
      <c r="Q210" s="9" t="str">
        <f t="shared" si="6"/>
        <v>Lot nr.  Lot nr.  202 Arc de extenzie chișner Lot nr.  202 Arc de extenzie chișner</v>
      </c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21.75" customHeight="1">
      <c r="A211" s="9"/>
      <c r="B211" s="54">
        <v>203</v>
      </c>
      <c r="C211" s="38" t="s">
        <v>543</v>
      </c>
      <c r="D211" s="38" t="s">
        <v>543</v>
      </c>
      <c r="E211" s="38"/>
      <c r="F211" s="38">
        <v>8</v>
      </c>
      <c r="G211" s="29">
        <v>794</v>
      </c>
      <c r="H211" s="47" t="s">
        <v>786</v>
      </c>
      <c r="I211" s="38">
        <v>2880</v>
      </c>
      <c r="J211" s="36" t="s">
        <v>13</v>
      </c>
      <c r="K211" s="32">
        <v>46174</v>
      </c>
      <c r="L211" s="33">
        <v>46387</v>
      </c>
      <c r="M211" s="9"/>
      <c r="N211" s="9"/>
      <c r="O211" s="9"/>
      <c r="P211" s="9" t="str">
        <f t="shared" si="5"/>
        <v>Lot nr.  203 Lot nr.  203 Arc de extenzie chișner</v>
      </c>
      <c r="Q211" s="9" t="str">
        <f t="shared" si="6"/>
        <v>Lot nr.  Lot nr.  203 Arc de extenzie chișner Lot nr.  203 Arc de extenzie chișner</v>
      </c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21.75" customHeight="1">
      <c r="A212" s="9"/>
      <c r="B212" s="54">
        <v>204</v>
      </c>
      <c r="C212" s="38" t="s">
        <v>544</v>
      </c>
      <c r="D212" s="38" t="s">
        <v>544</v>
      </c>
      <c r="E212" s="38"/>
      <c r="F212" s="38">
        <v>8</v>
      </c>
      <c r="G212" s="29">
        <v>794</v>
      </c>
      <c r="H212" s="47" t="s">
        <v>787</v>
      </c>
      <c r="I212" s="38">
        <v>2880</v>
      </c>
      <c r="J212" s="36" t="s">
        <v>13</v>
      </c>
      <c r="K212" s="32">
        <v>46174</v>
      </c>
      <c r="L212" s="33">
        <v>46387</v>
      </c>
      <c r="M212" s="9"/>
      <c r="N212" s="9"/>
      <c r="O212" s="9"/>
      <c r="P212" s="9" t="str">
        <f t="shared" si="5"/>
        <v>Lot nr.  204 Lot nr.  204 Arc de extenzie chișner</v>
      </c>
      <c r="Q212" s="9" t="str">
        <f t="shared" si="6"/>
        <v>Lot nr.  Lot nr.  204 Arc de extenzie chișner Lot nr.  204 Arc de extenzie chișner</v>
      </c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21.75" customHeight="1">
      <c r="A213" s="9"/>
      <c r="B213" s="54">
        <v>205</v>
      </c>
      <c r="C213" s="38" t="s">
        <v>545</v>
      </c>
      <c r="D213" s="38" t="s">
        <v>545</v>
      </c>
      <c r="E213" s="38"/>
      <c r="F213" s="38">
        <v>6</v>
      </c>
      <c r="G213" s="29">
        <v>794</v>
      </c>
      <c r="H213" s="47" t="s">
        <v>788</v>
      </c>
      <c r="I213" s="38">
        <v>3600</v>
      </c>
      <c r="J213" s="36" t="s">
        <v>13</v>
      </c>
      <c r="K213" s="32">
        <v>46174</v>
      </c>
      <c r="L213" s="33">
        <v>46387</v>
      </c>
      <c r="M213" s="9"/>
      <c r="N213" s="9"/>
      <c r="O213" s="9"/>
      <c r="P213" s="9" t="str">
        <f t="shared" si="5"/>
        <v>Lot nr.  205 Lot nr.  205 Pensă perforatoare pentru glenoid</v>
      </c>
      <c r="Q213" s="9" t="str">
        <f t="shared" si="6"/>
        <v>Lot nr.  Lot nr.  205 Pensă perforatoare pentru glenoid Lot nr.  205 Pensă perforatoare pentru glenoid</v>
      </c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21.75" customHeight="1">
      <c r="A214" s="9"/>
      <c r="B214" s="54">
        <v>206</v>
      </c>
      <c r="C214" s="38" t="s">
        <v>546</v>
      </c>
      <c r="D214" s="38" t="s">
        <v>546</v>
      </c>
      <c r="E214" s="38"/>
      <c r="F214" s="38">
        <v>6</v>
      </c>
      <c r="G214" s="29">
        <v>794</v>
      </c>
      <c r="H214" s="47" t="s">
        <v>789</v>
      </c>
      <c r="I214" s="38">
        <v>2160</v>
      </c>
      <c r="J214" s="36" t="s">
        <v>13</v>
      </c>
      <c r="K214" s="32">
        <v>46174</v>
      </c>
      <c r="L214" s="33">
        <v>46387</v>
      </c>
      <c r="M214" s="9"/>
      <c r="N214" s="9"/>
      <c r="O214" s="9"/>
      <c r="P214" s="9" t="str">
        <f t="shared" si="5"/>
        <v>Lot nr.  206 Lot nr.  206 Pensă Jone pentru reducere oase</v>
      </c>
      <c r="Q214" s="9" t="str">
        <f t="shared" si="6"/>
        <v>Lot nr.  Lot nr.  206 Pensă Jone pentru reducere oase Lot nr.  206 Pensă Jone pentru reducere oase</v>
      </c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21.75" customHeight="1">
      <c r="B215" s="55">
        <v>207</v>
      </c>
      <c r="C215" s="49" t="s">
        <v>547</v>
      </c>
      <c r="D215" s="49" t="s">
        <v>547</v>
      </c>
      <c r="E215" s="49"/>
      <c r="F215" s="49">
        <v>6</v>
      </c>
      <c r="G215" s="29">
        <v>794</v>
      </c>
      <c r="H215" s="50" t="s">
        <v>790</v>
      </c>
      <c r="I215" s="49">
        <v>2160</v>
      </c>
      <c r="J215" s="36" t="s">
        <v>13</v>
      </c>
      <c r="K215" s="32">
        <v>46174</v>
      </c>
      <c r="L215" s="33">
        <v>46387</v>
      </c>
      <c r="P215" s="9" t="str">
        <f t="shared" si="5"/>
        <v>Lot nr.  207 Lot nr.  207 Pensa pentru os malleolar,</v>
      </c>
      <c r="Q215" s="9" t="str">
        <f t="shared" si="6"/>
        <v>Lot nr.  Lot nr.  207 Pensa pentru os malleolar, Lot nr.  207 Pensa pentru os malleolar,</v>
      </c>
    </row>
    <row r="216" spans="1:26" ht="21.75" customHeight="1">
      <c r="B216" s="55">
        <v>208</v>
      </c>
      <c r="C216" s="49" t="s">
        <v>548</v>
      </c>
      <c r="D216" s="49" t="s">
        <v>548</v>
      </c>
      <c r="E216" s="49"/>
      <c r="F216" s="49">
        <v>8</v>
      </c>
      <c r="G216" s="29">
        <v>794</v>
      </c>
      <c r="H216" s="50" t="s">
        <v>791</v>
      </c>
      <c r="I216" s="49">
        <v>2880</v>
      </c>
      <c r="J216" s="36" t="s">
        <v>13</v>
      </c>
      <c r="K216" s="32">
        <v>46174</v>
      </c>
      <c r="L216" s="33">
        <v>46387</v>
      </c>
      <c r="P216" s="9" t="str">
        <f t="shared" si="5"/>
        <v xml:space="preserve">Lot nr.  208 Lot nr.  208 Pensă Luer ciupitoare de os
</v>
      </c>
      <c r="Q216" s="9" t="str">
        <f t="shared" si="6"/>
        <v xml:space="preserve">Lot nr.  Lot nr.  208 Pensă Luer ciupitoare de os
 Lot nr.  208 Pensă Luer ciupitoare de os
</v>
      </c>
    </row>
    <row r="217" spans="1:26" ht="21.75" customHeight="1">
      <c r="B217" s="55">
        <v>209</v>
      </c>
      <c r="C217" s="49" t="s">
        <v>549</v>
      </c>
      <c r="D217" s="49" t="s">
        <v>549</v>
      </c>
      <c r="E217" s="49"/>
      <c r="F217" s="49">
        <v>7</v>
      </c>
      <c r="G217" s="29">
        <v>794</v>
      </c>
      <c r="H217" s="50" t="s">
        <v>792</v>
      </c>
      <c r="I217" s="49">
        <v>11112.5</v>
      </c>
      <c r="J217" s="36" t="s">
        <v>13</v>
      </c>
      <c r="K217" s="32">
        <v>46174</v>
      </c>
      <c r="L217" s="33">
        <v>46387</v>
      </c>
      <c r="P217" s="9" t="str">
        <f t="shared" si="5"/>
        <v>Lot nr.  209 Lot nr.  209 Retractor pentru cap humerus</v>
      </c>
      <c r="Q217" s="9" t="str">
        <f t="shared" si="6"/>
        <v>Lot nr.  Lot nr.  209 Retractor pentru cap humerus Lot nr.  209 Retractor pentru cap humerus</v>
      </c>
    </row>
    <row r="218" spans="1:26" ht="21.75" customHeight="1">
      <c r="B218" s="55">
        <v>210</v>
      </c>
      <c r="C218" s="49" t="s">
        <v>550</v>
      </c>
      <c r="D218" s="49" t="s">
        <v>550</v>
      </c>
      <c r="E218" s="49"/>
      <c r="F218" s="49">
        <v>14</v>
      </c>
      <c r="G218" s="29">
        <v>794</v>
      </c>
      <c r="H218" s="50" t="s">
        <v>793</v>
      </c>
      <c r="I218" s="49">
        <v>8400</v>
      </c>
      <c r="J218" s="36" t="s">
        <v>13</v>
      </c>
      <c r="K218" s="32">
        <v>46174</v>
      </c>
      <c r="L218" s="33">
        <v>46387</v>
      </c>
      <c r="P218" s="9" t="str">
        <f t="shared" si="5"/>
        <v>Lot nr.  210 Lot nr.  210 Elevator Hohmann pentru os</v>
      </c>
      <c r="Q218" s="9" t="str">
        <f t="shared" si="6"/>
        <v>Lot nr.  Lot nr.  210 Elevator Hohmann pentru os Lot nr.  210 Elevator Hohmann pentru os</v>
      </c>
    </row>
    <row r="219" spans="1:26" ht="21.75" customHeight="1">
      <c r="B219" s="55">
        <v>211</v>
      </c>
      <c r="C219" s="49" t="s">
        <v>551</v>
      </c>
      <c r="D219" s="49" t="s">
        <v>551</v>
      </c>
      <c r="E219" s="49"/>
      <c r="F219" s="49">
        <v>11</v>
      </c>
      <c r="G219" s="29">
        <v>794</v>
      </c>
      <c r="H219" s="50" t="s">
        <v>570</v>
      </c>
      <c r="I219" s="49">
        <v>6600</v>
      </c>
      <c r="J219" s="36" t="s">
        <v>13</v>
      </c>
      <c r="K219" s="32">
        <v>46174</v>
      </c>
      <c r="L219" s="33">
        <v>46387</v>
      </c>
      <c r="P219" s="9" t="str">
        <f t="shared" si="5"/>
        <v>Lot nr.  211 Lot nr.  211 Daltă Stille, lungime 20cm.</v>
      </c>
      <c r="Q219" s="9" t="str">
        <f t="shared" si="6"/>
        <v>Lot nr.  Lot nr.  211 Daltă Stille, lungime 20cm. Lot nr.  211 Daltă Stille, lungime 20cm.</v>
      </c>
    </row>
    <row r="220" spans="1:26" ht="21.75" customHeight="1">
      <c r="B220" s="55">
        <v>212</v>
      </c>
      <c r="C220" s="49" t="s">
        <v>552</v>
      </c>
      <c r="D220" s="49" t="s">
        <v>552</v>
      </c>
      <c r="E220" s="49"/>
      <c r="F220" s="49">
        <v>10</v>
      </c>
      <c r="G220" s="29">
        <v>794</v>
      </c>
      <c r="H220" s="50" t="s">
        <v>571</v>
      </c>
      <c r="I220" s="49">
        <v>6000</v>
      </c>
      <c r="J220" s="36" t="s">
        <v>13</v>
      </c>
      <c r="K220" s="32">
        <v>46174</v>
      </c>
      <c r="L220" s="33">
        <v>46387</v>
      </c>
      <c r="P220" s="9" t="str">
        <f t="shared" si="5"/>
        <v>Lot nr.  212 Lot nr.  212 Daltă Stille</v>
      </c>
      <c r="Q220" s="9" t="str">
        <f t="shared" si="6"/>
        <v>Lot nr.  Lot nr.  212 Daltă Stille Lot nr.  212 Daltă Stille</v>
      </c>
    </row>
    <row r="221" spans="1:26" ht="21.75" customHeight="1">
      <c r="B221" s="55">
        <v>213</v>
      </c>
      <c r="C221" s="49" t="s">
        <v>553</v>
      </c>
      <c r="D221" s="49" t="s">
        <v>553</v>
      </c>
      <c r="E221" s="49"/>
      <c r="F221" s="49">
        <v>6</v>
      </c>
      <c r="G221" s="29">
        <v>794</v>
      </c>
      <c r="H221" s="50" t="s">
        <v>572</v>
      </c>
      <c r="I221" s="49">
        <v>1800</v>
      </c>
      <c r="J221" s="36" t="s">
        <v>13</v>
      </c>
      <c r="K221" s="32">
        <v>46174</v>
      </c>
      <c r="L221" s="33">
        <v>46387</v>
      </c>
      <c r="P221" s="9" t="str">
        <f t="shared" si="5"/>
        <v>Lot nr.  213 Lot nr.  213 Pense chirurgicale cu 1x2 dinți ;  L-16cm</v>
      </c>
      <c r="Q221" s="9" t="str">
        <f t="shared" si="6"/>
        <v>Lot nr.  Lot nr.  213 Pense chirurgicale cu 1x2 dinți ;  L-16cm Lot nr.  213 Pense chirurgicale cu 1x2 dinți ;  L-16cm</v>
      </c>
    </row>
    <row r="222" spans="1:26" ht="21.75" customHeight="1">
      <c r="B222" s="55">
        <v>214</v>
      </c>
      <c r="C222" s="49" t="s">
        <v>554</v>
      </c>
      <c r="D222" s="49" t="s">
        <v>554</v>
      </c>
      <c r="E222" s="49"/>
      <c r="F222" s="49">
        <v>6</v>
      </c>
      <c r="G222" s="29">
        <v>794</v>
      </c>
      <c r="H222" s="50" t="s">
        <v>573</v>
      </c>
      <c r="I222" s="49">
        <v>15540</v>
      </c>
      <c r="J222" s="36" t="s">
        <v>13</v>
      </c>
      <c r="K222" s="32">
        <v>46174</v>
      </c>
      <c r="L222" s="33">
        <v>46387</v>
      </c>
      <c r="P222" s="9" t="str">
        <f t="shared" si="5"/>
        <v>Lot nr.  214 Lot nr.  214 Pense chirurgicale cu 1x2 dinți ;  L-20cm</v>
      </c>
      <c r="Q222" s="9" t="str">
        <f t="shared" si="6"/>
        <v>Lot nr.  Lot nr.  214 Pense chirurgicale cu 1x2 dinți ;  L-20cm Lot nr.  214 Pense chirurgicale cu 1x2 dinți ;  L-20cm</v>
      </c>
    </row>
    <row r="223" spans="1:26" ht="21.75" customHeight="1">
      <c r="B223" s="55">
        <v>215</v>
      </c>
      <c r="C223" s="49" t="s">
        <v>555</v>
      </c>
      <c r="D223" s="49" t="s">
        <v>555</v>
      </c>
      <c r="E223" s="49"/>
      <c r="F223" s="49">
        <v>12</v>
      </c>
      <c r="G223" s="29">
        <v>794</v>
      </c>
      <c r="H223" s="50" t="s">
        <v>574</v>
      </c>
      <c r="I223" s="49">
        <v>1527.1200000000001</v>
      </c>
      <c r="J223" s="36" t="s">
        <v>13</v>
      </c>
      <c r="K223" s="32">
        <v>46174</v>
      </c>
      <c r="L223" s="33">
        <v>46387</v>
      </c>
      <c r="P223" s="9" t="str">
        <f t="shared" si="5"/>
        <v>Lot nr.  215 Lot nr.  215 Pense hemostatice KOCHER fine cu  1x2 dinți, dreaptă, L-14cm</v>
      </c>
      <c r="Q223" s="9" t="str">
        <f t="shared" si="6"/>
        <v>Lot nr.  Lot nr.  215 Pense hemostatice KOCHER fine cu  1x2 dinți, dreaptă, L-14cm Lot nr.  215 Pense hemostatice KOCHER fine cu  1x2 dinți, dreaptă, L-14cm</v>
      </c>
    </row>
    <row r="224" spans="1:26" ht="21.75" customHeight="1">
      <c r="B224" s="55">
        <v>216</v>
      </c>
      <c r="C224" s="49" t="s">
        <v>556</v>
      </c>
      <c r="D224" s="49" t="s">
        <v>556</v>
      </c>
      <c r="E224" s="49"/>
      <c r="F224" s="49">
        <v>17</v>
      </c>
      <c r="G224" s="29">
        <v>794</v>
      </c>
      <c r="H224" s="50" t="s">
        <v>575</v>
      </c>
      <c r="I224" s="49">
        <v>3944</v>
      </c>
      <c r="J224" s="36" t="s">
        <v>13</v>
      </c>
      <c r="K224" s="32">
        <v>46174</v>
      </c>
      <c r="L224" s="33">
        <v>46387</v>
      </c>
      <c r="P224" s="9" t="str">
        <f t="shared" si="5"/>
        <v>Lot nr.  216 Lot nr.  216 Pense hemostatice KOCHER fine cu  1x2 dinți, dreaptă, L-16cm</v>
      </c>
      <c r="Q224" s="9" t="str">
        <f t="shared" si="6"/>
        <v>Lot nr.  Lot nr.  216 Pense hemostatice KOCHER fine cu  1x2 dinți, dreaptă, L-16cm Lot nr.  216 Pense hemostatice KOCHER fine cu  1x2 dinți, dreaptă, L-16cm</v>
      </c>
    </row>
    <row r="225" spans="2:17" ht="21.75" customHeight="1">
      <c r="B225" s="55">
        <v>217</v>
      </c>
      <c r="C225" s="49" t="s">
        <v>557</v>
      </c>
      <c r="D225" s="49" t="s">
        <v>557</v>
      </c>
      <c r="E225" s="49"/>
      <c r="F225" s="49">
        <v>12</v>
      </c>
      <c r="G225" s="29">
        <v>794</v>
      </c>
      <c r="H225" s="50" t="s">
        <v>576</v>
      </c>
      <c r="I225" s="49">
        <v>2784</v>
      </c>
      <c r="J225" s="36" t="s">
        <v>13</v>
      </c>
      <c r="K225" s="32">
        <v>46174</v>
      </c>
      <c r="L225" s="33">
        <v>46387</v>
      </c>
      <c r="P225" s="9" t="str">
        <f t="shared" si="5"/>
        <v>Lot nr.  217 Lot nr.  217 Pense hemostatice KOCHER fine cu  1x2 dinți, curbă, L-14cm</v>
      </c>
      <c r="Q225" s="9" t="str">
        <f t="shared" si="6"/>
        <v>Lot nr.  Lot nr.  217 Pense hemostatice KOCHER fine cu  1x2 dinți, curbă, L-14cm Lot nr.  217 Pense hemostatice KOCHER fine cu  1x2 dinți, curbă, L-14cm</v>
      </c>
    </row>
    <row r="226" spans="2:17" ht="21.75" customHeight="1">
      <c r="B226" s="55">
        <v>218</v>
      </c>
      <c r="C226" s="49" t="s">
        <v>558</v>
      </c>
      <c r="D226" s="49" t="s">
        <v>558</v>
      </c>
      <c r="E226" s="49"/>
      <c r="F226" s="49">
        <v>17</v>
      </c>
      <c r="G226" s="29">
        <v>794</v>
      </c>
      <c r="H226" s="50" t="s">
        <v>577</v>
      </c>
      <c r="I226" s="49">
        <v>10200</v>
      </c>
      <c r="J226" s="36" t="s">
        <v>13</v>
      </c>
      <c r="K226" s="32">
        <v>46174</v>
      </c>
      <c r="L226" s="33">
        <v>46387</v>
      </c>
      <c r="P226" s="9" t="str">
        <f t="shared" si="5"/>
        <v>Lot nr.  218 Lot nr.  218 Pense hemostatice KOCHER fine cu  1x2 dinți, curbă, L-16cm</v>
      </c>
      <c r="Q226" s="9" t="str">
        <f t="shared" si="6"/>
        <v>Lot nr.  Lot nr.  218 Pense hemostatice KOCHER fine cu  1x2 dinți, curbă, L-16cm Lot nr.  218 Pense hemostatice KOCHER fine cu  1x2 dinți, curbă, L-16cm</v>
      </c>
    </row>
    <row r="227" spans="2:17" ht="21.75" customHeight="1">
      <c r="B227" s="55">
        <v>219</v>
      </c>
      <c r="C227" s="49" t="s">
        <v>559</v>
      </c>
      <c r="D227" s="49" t="s">
        <v>559</v>
      </c>
      <c r="E227" s="49"/>
      <c r="F227" s="49">
        <v>15</v>
      </c>
      <c r="G227" s="29">
        <v>794</v>
      </c>
      <c r="H227" s="50" t="s">
        <v>578</v>
      </c>
      <c r="I227" s="49">
        <v>9000</v>
      </c>
      <c r="J227" s="36" t="s">
        <v>13</v>
      </c>
      <c r="K227" s="32">
        <v>46174</v>
      </c>
      <c r="L227" s="33">
        <v>46387</v>
      </c>
      <c r="P227" s="9" t="str">
        <f t="shared" si="5"/>
        <v>Lot nr.  219 Lot nr.  219 Port ace chirurgicale  CRILE-WOOD: L-18cm</v>
      </c>
      <c r="Q227" s="9" t="str">
        <f t="shared" si="6"/>
        <v>Lot nr.  Lot nr.  219 Port ace chirurgicale  CRILE-WOOD: L-18cm Lot nr.  219 Port ace chirurgicale  CRILE-WOOD: L-18cm</v>
      </c>
    </row>
    <row r="228" spans="2:17" ht="21.75" customHeight="1">
      <c r="B228" s="55">
        <v>220</v>
      </c>
      <c r="C228" s="49" t="s">
        <v>560</v>
      </c>
      <c r="D228" s="49" t="s">
        <v>560</v>
      </c>
      <c r="E228" s="49"/>
      <c r="F228" s="49">
        <v>15</v>
      </c>
      <c r="G228" s="29">
        <v>794</v>
      </c>
      <c r="H228" s="50" t="s">
        <v>579</v>
      </c>
      <c r="I228" s="49">
        <v>3480</v>
      </c>
      <c r="J228" s="36" t="s">
        <v>13</v>
      </c>
      <c r="K228" s="32">
        <v>46174</v>
      </c>
      <c r="L228" s="33">
        <v>46387</v>
      </c>
      <c r="P228" s="9" t="str">
        <f t="shared" si="5"/>
        <v>Lot nr.  220 Lot nr.  220 Port ace chirurgicale  CRILE-WOOD: L-20cm</v>
      </c>
      <c r="Q228" s="9" t="str">
        <f t="shared" si="6"/>
        <v>Lot nr.  Lot nr.  220 Port ace chirurgicale  CRILE-WOOD: L-20cm Lot nr.  220 Port ace chirurgicale  CRILE-WOOD: L-20cm</v>
      </c>
    </row>
    <row r="229" spans="2:17" ht="21.75" customHeight="1">
      <c r="B229" s="55">
        <v>221</v>
      </c>
      <c r="C229" s="49" t="s">
        <v>561</v>
      </c>
      <c r="D229" s="49" t="s">
        <v>561</v>
      </c>
      <c r="E229" s="49"/>
      <c r="F229" s="49">
        <v>15</v>
      </c>
      <c r="G229" s="29">
        <v>794</v>
      </c>
      <c r="H229" s="50" t="s">
        <v>580</v>
      </c>
      <c r="I229" s="49">
        <v>3480</v>
      </c>
      <c r="J229" s="36" t="s">
        <v>13</v>
      </c>
      <c r="K229" s="32">
        <v>46174</v>
      </c>
      <c r="L229" s="33">
        <v>46387</v>
      </c>
      <c r="P229" s="9" t="str">
        <f t="shared" si="5"/>
        <v>Lot nr.  221 Lot nr.  221 Port ace chirurgicale  MAYO-HEGAR, dreaptă TC: L-18cm</v>
      </c>
      <c r="Q229" s="9" t="str">
        <f t="shared" si="6"/>
        <v>Lot nr.  Lot nr.  221 Port ace chirurgicale  MAYO-HEGAR, dreaptă TC: L-18cm Lot nr.  221 Port ace chirurgicale  MAYO-HEGAR, dreaptă TC: L-18cm</v>
      </c>
    </row>
    <row r="230" spans="2:17" ht="21.75" customHeight="1">
      <c r="B230" s="55">
        <v>222</v>
      </c>
      <c r="C230" s="49" t="s">
        <v>562</v>
      </c>
      <c r="D230" s="49" t="s">
        <v>562</v>
      </c>
      <c r="E230" s="49"/>
      <c r="F230" s="49">
        <v>15</v>
      </c>
      <c r="G230" s="29">
        <v>794</v>
      </c>
      <c r="H230" s="50" t="s">
        <v>581</v>
      </c>
      <c r="I230" s="49">
        <v>3480</v>
      </c>
      <c r="J230" s="36" t="s">
        <v>13</v>
      </c>
      <c r="K230" s="32">
        <v>46174</v>
      </c>
      <c r="L230" s="33">
        <v>46387</v>
      </c>
      <c r="P230" s="9" t="str">
        <f t="shared" si="5"/>
        <v>Lot nr.  222 Lot nr.  222 Port ace chirurgicale  MAYO-HEGAR, dreaptă TC: L-20cm</v>
      </c>
      <c r="Q230" s="9" t="str">
        <f t="shared" si="6"/>
        <v>Lot nr.  Lot nr.  222 Port ace chirurgicale  MAYO-HEGAR, dreaptă TC: L-20cm Lot nr.  222 Port ace chirurgicale  MAYO-HEGAR, dreaptă TC: L-20cm</v>
      </c>
    </row>
    <row r="231" spans="2:17" ht="21.75" customHeight="1">
      <c r="B231" s="55">
        <v>223</v>
      </c>
      <c r="C231" s="49" t="s">
        <v>563</v>
      </c>
      <c r="D231" s="49" t="s">
        <v>563</v>
      </c>
      <c r="E231" s="49"/>
      <c r="F231" s="49">
        <v>6</v>
      </c>
      <c r="G231" s="29">
        <v>794</v>
      </c>
      <c r="H231" s="50" t="s">
        <v>794</v>
      </c>
      <c r="I231" s="49">
        <v>1392</v>
      </c>
      <c r="J231" s="36" t="s">
        <v>13</v>
      </c>
      <c r="K231" s="32">
        <v>46174</v>
      </c>
      <c r="L231" s="33">
        <v>46387</v>
      </c>
      <c r="P231" s="9" t="str">
        <f t="shared" si="5"/>
        <v>Lot nr.  223 Lot nr.  223 Retractore</v>
      </c>
      <c r="Q231" s="9" t="str">
        <f t="shared" si="6"/>
        <v>Lot nr.  Lot nr.  223 Retractore Lot nr.  223 Retractore</v>
      </c>
    </row>
    <row r="232" spans="2:17" ht="21.75" customHeight="1">
      <c r="B232" s="55">
        <v>224</v>
      </c>
      <c r="C232" s="49" t="s">
        <v>564</v>
      </c>
      <c r="D232" s="49" t="s">
        <v>564</v>
      </c>
      <c r="E232" s="49"/>
      <c r="F232" s="49">
        <v>6</v>
      </c>
      <c r="G232" s="29">
        <v>794</v>
      </c>
      <c r="H232" s="50" t="s">
        <v>795</v>
      </c>
      <c r="I232" s="49">
        <v>4200</v>
      </c>
      <c r="J232" s="36" t="s">
        <v>13</v>
      </c>
      <c r="K232" s="32">
        <v>46174</v>
      </c>
      <c r="L232" s="33">
        <v>46387</v>
      </c>
      <c r="P232" s="9" t="str">
        <f t="shared" si="5"/>
        <v>Lot nr.  224 Lot nr.  224 Clemă Gerster-Lowmann</v>
      </c>
      <c r="Q232" s="9" t="str">
        <f t="shared" si="6"/>
        <v>Lot nr.  Lot nr.  224 Clemă Gerster-Lowmann Lot nr.  224 Clemă Gerster-Lowmann</v>
      </c>
    </row>
    <row r="233" spans="2:17" ht="21.75" customHeight="1">
      <c r="B233" s="55">
        <v>225</v>
      </c>
      <c r="C233" s="49" t="s">
        <v>565</v>
      </c>
      <c r="D233" s="49" t="s">
        <v>565</v>
      </c>
      <c r="E233" s="49"/>
      <c r="F233" s="49">
        <v>6</v>
      </c>
      <c r="G233" s="29">
        <v>794</v>
      </c>
      <c r="H233" s="50" t="s">
        <v>796</v>
      </c>
      <c r="I233" s="49">
        <v>4200</v>
      </c>
      <c r="J233" s="36" t="s">
        <v>13</v>
      </c>
      <c r="K233" s="32">
        <v>46174</v>
      </c>
      <c r="L233" s="33">
        <v>46387</v>
      </c>
      <c r="P233" s="9" t="str">
        <f t="shared" si="5"/>
        <v>Lot nr.  225 Lot nr.  225 Elevator periostal</v>
      </c>
      <c r="Q233" s="9" t="str">
        <f t="shared" si="6"/>
        <v>Lot nr.  Lot nr.  225 Elevator periostal Lot nr.  225 Elevator periostal</v>
      </c>
    </row>
    <row r="234" spans="2:17" ht="21.75" customHeight="1">
      <c r="B234" s="68">
        <v>226</v>
      </c>
      <c r="C234" s="69" t="s">
        <v>806</v>
      </c>
      <c r="D234" s="69" t="s">
        <v>806</v>
      </c>
      <c r="E234" s="69"/>
      <c r="F234" s="69">
        <v>6</v>
      </c>
      <c r="G234" s="29">
        <v>794</v>
      </c>
      <c r="H234" s="70" t="s">
        <v>797</v>
      </c>
      <c r="I234" s="69">
        <v>2000</v>
      </c>
      <c r="J234" s="36" t="s">
        <v>13</v>
      </c>
      <c r="K234" s="32">
        <v>46174</v>
      </c>
      <c r="L234" s="33">
        <v>46387</v>
      </c>
      <c r="P234" s="9" t="str">
        <f t="shared" si="5"/>
        <v>Lot nr.  226 Lot nr.  226 Containere pentru transportarea instrumentelor chirurgicale la prelucrare</v>
      </c>
      <c r="Q234" s="9" t="str">
        <f t="shared" si="6"/>
        <v>Lot nr.  Lot nr.  226 Containere pentru transportarea instrumentelor chirurgicale la prelucrare Lot nr.  226 Containere pentru transportarea instrumentelor chirurgicale la prelucrare</v>
      </c>
    </row>
    <row r="235" spans="2:17" ht="21.75" customHeight="1">
      <c r="B235" s="68">
        <v>226</v>
      </c>
      <c r="C235" s="69" t="s">
        <v>806</v>
      </c>
      <c r="D235" s="69" t="s">
        <v>806</v>
      </c>
      <c r="E235" s="69"/>
      <c r="F235" s="69">
        <v>2</v>
      </c>
      <c r="G235" s="29">
        <v>794</v>
      </c>
      <c r="H235" s="70" t="s">
        <v>798</v>
      </c>
      <c r="I235" s="69"/>
      <c r="J235" s="36" t="s">
        <v>13</v>
      </c>
      <c r="K235" s="32">
        <v>46174</v>
      </c>
      <c r="L235" s="33">
        <v>46387</v>
      </c>
      <c r="P235" s="9" t="str">
        <f t="shared" si="5"/>
        <v>Lot nr.  226 Lot nr.  226 Containere pentru transportarea instrumentelor chirurgicale la prelucrare</v>
      </c>
      <c r="Q235" s="9" t="str">
        <f t="shared" si="6"/>
        <v>Lot nr.  Lot nr.  226 Containere pentru transportarea instrumentelor chirurgicale la prelucrare Lot nr.  226 Containere pentru transportarea instrumentelor chirurgicale la prelucrare</v>
      </c>
    </row>
    <row r="236" spans="2:17" ht="21.75" customHeight="1">
      <c r="B236" s="68">
        <v>226</v>
      </c>
      <c r="C236" s="69" t="s">
        <v>806</v>
      </c>
      <c r="D236" s="69" t="s">
        <v>806</v>
      </c>
      <c r="E236" s="69"/>
      <c r="F236" s="69">
        <v>1</v>
      </c>
      <c r="G236" s="29">
        <v>794</v>
      </c>
      <c r="H236" s="70" t="s">
        <v>799</v>
      </c>
      <c r="I236" s="69"/>
      <c r="J236" s="36" t="s">
        <v>13</v>
      </c>
      <c r="K236" s="32">
        <v>46174</v>
      </c>
      <c r="L236" s="33">
        <v>46387</v>
      </c>
      <c r="P236" s="9" t="str">
        <f t="shared" si="5"/>
        <v>Lot nr.  226 Lot nr.  226 Containere pentru transportarea instrumentelor chirurgicale la prelucrare</v>
      </c>
      <c r="Q236" s="9" t="str">
        <f t="shared" si="6"/>
        <v>Lot nr.  Lot nr.  226 Containere pentru transportarea instrumentelor chirurgicale la prelucrare Lot nr.  226 Containere pentru transportarea instrumentelor chirurgicale la prelucrare</v>
      </c>
    </row>
    <row r="237" spans="2:17" ht="21.75" customHeight="1">
      <c r="B237" s="68">
        <v>226</v>
      </c>
      <c r="C237" s="69" t="s">
        <v>806</v>
      </c>
      <c r="D237" s="69" t="s">
        <v>806</v>
      </c>
      <c r="E237" s="69"/>
      <c r="F237" s="69">
        <v>3</v>
      </c>
      <c r="G237" s="29">
        <v>794</v>
      </c>
      <c r="H237" s="70" t="s">
        <v>800</v>
      </c>
      <c r="I237" s="69"/>
      <c r="J237" s="36" t="s">
        <v>13</v>
      </c>
      <c r="K237" s="32">
        <v>46174</v>
      </c>
      <c r="L237" s="33">
        <v>46387</v>
      </c>
      <c r="P237" s="9" t="str">
        <f t="shared" si="5"/>
        <v>Lot nr.  226 Lot nr.  226 Containere pentru transportarea instrumentelor chirurgicale la prelucrare</v>
      </c>
    </row>
    <row r="238" spans="2:17" ht="21.75" customHeight="1">
      <c r="I238" s="57">
        <f>SUM(I3:I237)</f>
        <v>2793546.9723333335</v>
      </c>
    </row>
  </sheetData>
  <mergeCells count="4">
    <mergeCell ref="B1:B2"/>
    <mergeCell ref="C1:C2"/>
    <mergeCell ref="D1:H1"/>
    <mergeCell ref="K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98" workbookViewId="0">
      <selection activeCell="C121" sqref="C121"/>
    </sheetView>
  </sheetViews>
  <sheetFormatPr defaultColWidth="12.5703125" defaultRowHeight="15.75" customHeight="1"/>
  <sheetData>
    <row r="1" spans="1:26" ht="12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2"/>
      <c r="B4" s="2"/>
      <c r="C4" s="3" t="s">
        <v>329</v>
      </c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>
      <c r="A5" s="2"/>
      <c r="B5" s="2"/>
      <c r="C5" s="1" t="s">
        <v>14</v>
      </c>
      <c r="D5" s="2"/>
      <c r="E5" s="2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2"/>
      <c r="B6" s="2"/>
      <c r="C6" s="1" t="s">
        <v>15</v>
      </c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2"/>
      <c r="B7" s="2"/>
      <c r="C7" s="1" t="s">
        <v>16</v>
      </c>
      <c r="D7" s="2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2"/>
      <c r="B8" s="2"/>
      <c r="C8" s="1" t="s">
        <v>17</v>
      </c>
      <c r="D8" s="2"/>
      <c r="E8" s="2"/>
      <c r="F8" s="2"/>
      <c r="G8" s="2"/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2"/>
      <c r="B9" s="2"/>
      <c r="C9" s="1" t="s">
        <v>18</v>
      </c>
      <c r="D9" s="2"/>
      <c r="E9" s="2"/>
      <c r="F9" s="2"/>
      <c r="G9" s="2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"/>
      <c r="B10" s="2"/>
      <c r="C10" s="4" t="s">
        <v>19</v>
      </c>
      <c r="D10" s="2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2"/>
      <c r="B11" s="2"/>
      <c r="C11" s="1" t="s">
        <v>20</v>
      </c>
      <c r="D11" s="2"/>
      <c r="E11" s="2"/>
      <c r="F11" s="2"/>
      <c r="G11" s="2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2"/>
      <c r="B12" s="2"/>
      <c r="C12" s="1" t="s">
        <v>21</v>
      </c>
      <c r="D12" s="2"/>
      <c r="E12" s="2"/>
      <c r="F12" s="2"/>
      <c r="G12" s="2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2"/>
      <c r="B13" s="2"/>
      <c r="C13" s="1" t="s">
        <v>22</v>
      </c>
      <c r="D13" s="2"/>
      <c r="E13" s="2"/>
      <c r="F13" s="2"/>
      <c r="G13" s="2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2"/>
      <c r="B14" s="2"/>
      <c r="C14" s="1" t="s">
        <v>23</v>
      </c>
      <c r="D14" s="2"/>
      <c r="E14" s="2"/>
      <c r="F14" s="2"/>
      <c r="G14" s="2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2"/>
      <c r="B15" s="2"/>
      <c r="C15" s="1" t="s">
        <v>24</v>
      </c>
      <c r="D15" s="2"/>
      <c r="E15" s="2"/>
      <c r="F15" s="2"/>
      <c r="G15" s="2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2"/>
      <c r="B16" s="2"/>
      <c r="C16" s="1" t="s">
        <v>25</v>
      </c>
      <c r="D16" s="2"/>
      <c r="E16" s="2"/>
      <c r="F16" s="2"/>
      <c r="G16" s="2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2"/>
      <c r="B17" s="2"/>
      <c r="C17" s="1" t="s">
        <v>330</v>
      </c>
      <c r="D17" s="2"/>
      <c r="E17" s="2"/>
      <c r="F17" s="2"/>
      <c r="G17" s="2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2"/>
      <c r="B18" s="2"/>
      <c r="C18" s="1" t="s">
        <v>26</v>
      </c>
      <c r="D18" s="2"/>
      <c r="E18" s="2"/>
      <c r="F18" s="2"/>
      <c r="G18" s="2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2"/>
      <c r="B19" s="2"/>
      <c r="C19" s="1" t="s">
        <v>27</v>
      </c>
      <c r="D19" s="2"/>
      <c r="E19" s="2"/>
      <c r="F19" s="2"/>
      <c r="G19" s="2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2"/>
      <c r="B20" s="2"/>
      <c r="C20" s="1" t="s">
        <v>28</v>
      </c>
      <c r="D20" s="2"/>
      <c r="E20" s="2"/>
      <c r="F20" s="2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2"/>
      <c r="B21" s="2"/>
      <c r="C21" s="1" t="s">
        <v>29</v>
      </c>
      <c r="D21" s="2"/>
      <c r="E21" s="2"/>
      <c r="F21" s="2"/>
      <c r="G21" s="2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2"/>
      <c r="B22" s="2"/>
      <c r="C22" s="1" t="s">
        <v>30</v>
      </c>
      <c r="D22" s="2"/>
      <c r="E22" s="2"/>
      <c r="F22" s="2"/>
      <c r="G22" s="2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2"/>
      <c r="B23" s="2"/>
      <c r="C23" s="1" t="s">
        <v>31</v>
      </c>
      <c r="D23" s="2"/>
      <c r="E23" s="2"/>
      <c r="F23" s="2"/>
      <c r="G23" s="2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2"/>
      <c r="B24" s="2"/>
      <c r="C24" s="1" t="s">
        <v>32</v>
      </c>
      <c r="D24" s="2"/>
      <c r="E24" s="2"/>
      <c r="F24" s="2"/>
      <c r="G24" s="2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2"/>
      <c r="B25" s="2"/>
      <c r="C25" s="1" t="s">
        <v>33</v>
      </c>
      <c r="D25" s="2"/>
      <c r="E25" s="2"/>
      <c r="F25" s="2"/>
      <c r="G25" s="2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2"/>
      <c r="B26" s="2"/>
      <c r="C26" s="1" t="s">
        <v>34</v>
      </c>
      <c r="D26" s="2"/>
      <c r="E26" s="2"/>
      <c r="F26" s="2"/>
      <c r="G26" s="2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2"/>
      <c r="B27" s="2"/>
      <c r="C27" s="1" t="s">
        <v>331</v>
      </c>
      <c r="D27" s="2"/>
      <c r="E27" s="2"/>
      <c r="F27" s="2"/>
      <c r="G27" s="2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2"/>
      <c r="B28" s="2"/>
      <c r="C28" s="1" t="s">
        <v>332</v>
      </c>
      <c r="D28" s="2"/>
      <c r="E28" s="2"/>
      <c r="F28" s="2"/>
      <c r="G28" s="2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2"/>
      <c r="B29" s="2"/>
      <c r="C29" s="1" t="s">
        <v>35</v>
      </c>
      <c r="D29" s="2"/>
      <c r="E29" s="2"/>
      <c r="F29" s="2"/>
      <c r="G29" s="2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 t="s">
        <v>36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 t="s">
        <v>37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 t="s">
        <v>38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 t="s">
        <v>39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 t="s">
        <v>40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 t="s">
        <v>41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 t="s">
        <v>42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 t="s">
        <v>43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 t="s">
        <v>44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 t="s">
        <v>45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 t="s">
        <v>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 t="s">
        <v>47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 t="s">
        <v>48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 t="s">
        <v>49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 t="s">
        <v>50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 t="s">
        <v>333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 t="s">
        <v>51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 t="s">
        <v>52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 t="s">
        <v>53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 t="s">
        <v>54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 t="s">
        <v>55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 t="s">
        <v>56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 t="s">
        <v>57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 t="s">
        <v>58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 t="s">
        <v>59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 t="s">
        <v>60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 t="s">
        <v>61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 t="s">
        <v>62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 t="s">
        <v>63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 t="s">
        <v>64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 t="s">
        <v>334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 t="s">
        <v>65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 t="s">
        <v>66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 t="s">
        <v>67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 t="s">
        <v>68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 t="s">
        <v>69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 t="s">
        <v>70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 t="s">
        <v>335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 t="s">
        <v>71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 t="s">
        <v>72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 t="s">
        <v>73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 t="s">
        <v>74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 t="s">
        <v>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 t="s">
        <v>76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 t="s">
        <v>77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 t="s">
        <v>78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 t="s">
        <v>79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 t="s">
        <v>80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 t="s">
        <v>81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 t="s">
        <v>82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 t="s">
        <v>83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 t="s">
        <v>84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 t="s">
        <v>85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 t="s">
        <v>86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 t="s">
        <v>87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 t="s">
        <v>88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 t="s">
        <v>89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 t="s">
        <v>90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 t="s">
        <v>91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 t="s">
        <v>92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 t="s">
        <v>93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 t="s">
        <v>94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 t="s">
        <v>95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 t="s">
        <v>96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 t="s">
        <v>97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 t="s">
        <v>98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 t="s">
        <v>99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 t="s">
        <v>100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 t="s">
        <v>101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 t="s">
        <v>102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 t="s">
        <v>103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 t="s">
        <v>104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 t="s">
        <v>105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 t="s">
        <v>106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 t="s">
        <v>107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 t="s">
        <v>108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 t="s">
        <v>109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 t="s">
        <v>110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 t="s">
        <v>111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 t="s">
        <v>112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 t="s">
        <v>113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 t="s">
        <v>114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 t="s">
        <v>115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 t="s">
        <v>116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 t="s">
        <v>117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 t="s">
        <v>118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 t="s">
        <v>119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 t="s">
        <v>120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 t="s">
        <v>121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 t="s">
        <v>122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 t="s">
        <v>123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 t="s">
        <v>124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 t="s">
        <v>125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 t="s">
        <v>126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 t="s">
        <v>127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 t="s">
        <v>128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 t="s">
        <v>129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 t="s">
        <v>130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 t="s">
        <v>131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 t="s">
        <v>132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 t="s">
        <v>133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 t="s">
        <v>134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 t="s">
        <v>135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 t="s">
        <v>136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 t="s">
        <v>137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 t="s">
        <v>138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 t="s">
        <v>139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 t="s">
        <v>140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 t="s">
        <v>141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 t="s">
        <v>142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 t="s">
        <v>143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 t="s">
        <v>144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 t="s">
        <v>145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 t="s">
        <v>146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 t="s">
        <v>147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 t="s">
        <v>148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 t="s">
        <v>149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 t="s">
        <v>150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 t="s">
        <v>151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 t="s">
        <v>152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 t="s">
        <v>336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 t="s">
        <v>153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 t="s">
        <v>154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 t="s">
        <v>155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 t="s">
        <v>156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 t="s">
        <v>157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 t="s">
        <v>158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 t="s">
        <v>159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 t="s">
        <v>160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 t="s">
        <v>161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 t="s">
        <v>162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 t="s">
        <v>337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 t="s">
        <v>163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 t="s">
        <v>164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 t="s">
        <v>165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 t="s">
        <v>166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 t="s">
        <v>167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 t="s">
        <v>168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 t="s">
        <v>169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 t="s">
        <v>170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 t="s">
        <v>171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 t="s">
        <v>172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 t="s">
        <v>173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 t="s">
        <v>174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 t="s">
        <v>175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 t="s">
        <v>176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 t="s">
        <v>177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 t="s">
        <v>178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 t="s">
        <v>179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 t="s">
        <v>180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 t="s">
        <v>181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 t="s">
        <v>182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 t="s">
        <v>183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 t="s">
        <v>184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 t="s">
        <v>185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 t="s">
        <v>186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 t="s">
        <v>187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 t="s">
        <v>338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 t="s">
        <v>188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 t="s">
        <v>189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 t="s">
        <v>190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 t="s">
        <v>339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 t="s">
        <v>191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 t="s">
        <v>340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 t="s">
        <v>192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 t="s">
        <v>193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 t="s">
        <v>194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 t="s">
        <v>195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 t="s">
        <v>196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 t="s">
        <v>197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 t="s">
        <v>198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 t="s">
        <v>199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 t="s">
        <v>200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 t="s">
        <v>201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 t="s">
        <v>202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 t="s">
        <v>203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 t="s">
        <v>204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 t="s">
        <v>205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 t="s">
        <v>206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 t="s">
        <v>207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 t="s">
        <v>208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 t="s">
        <v>209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 t="s">
        <v>210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 t="s">
        <v>211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 t="s">
        <v>212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 t="s">
        <v>213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 t="s">
        <v>214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 t="s">
        <v>215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 t="s">
        <v>216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 t="s">
        <v>217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 t="s">
        <v>218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 t="s">
        <v>219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 t="s">
        <v>220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 t="s">
        <v>221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 t="s">
        <v>222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 t="s">
        <v>223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 t="s">
        <v>224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 t="s">
        <v>225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 t="s">
        <v>226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 t="s">
        <v>227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 t="s">
        <v>228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 t="s">
        <v>229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 t="s">
        <v>230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 t="s">
        <v>231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 t="s">
        <v>232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 t="s">
        <v>233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 t="s">
        <v>234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 t="s">
        <v>235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 t="s">
        <v>236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 t="s">
        <v>237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 t="s">
        <v>238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 t="s">
        <v>239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 t="s">
        <v>240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 t="s">
        <v>241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 t="s">
        <v>242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 t="s">
        <v>243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 t="s">
        <v>244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 t="s">
        <v>245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 t="s">
        <v>246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 t="s">
        <v>247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 t="s">
        <v>248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 t="s">
        <v>249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 t="s">
        <v>250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 t="s">
        <v>251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 t="s">
        <v>252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 t="s">
        <v>253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 t="s">
        <v>254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 t="s">
        <v>255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 t="s">
        <v>256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 t="s">
        <v>257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 t="s">
        <v>258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 t="s">
        <v>259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 t="s">
        <v>260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 t="s">
        <v>261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 t="s">
        <v>262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 t="s">
        <v>263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 t="s">
        <v>264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 t="s">
        <v>265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 t="s">
        <v>266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 t="s">
        <v>267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 t="s">
        <v>268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 t="s">
        <v>269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 t="s">
        <v>270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 t="s">
        <v>271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 t="s">
        <v>272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 t="s">
        <v>273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 t="s">
        <v>274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 t="s">
        <v>275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 t="s">
        <v>276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 t="s">
        <v>277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 t="s">
        <v>278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 t="s">
        <v>279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 t="s">
        <v>280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 t="s">
        <v>281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 t="s">
        <v>282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 t="s">
        <v>283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 t="s">
        <v>341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 t="s">
        <v>284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 t="s">
        <v>285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 t="s">
        <v>286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 t="s">
        <v>287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 t="s">
        <v>288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 t="s">
        <v>289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 t="s">
        <v>290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 t="s">
        <v>291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 t="s">
        <v>292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 t="s">
        <v>293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 t="s">
        <v>294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 t="s">
        <v>295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 t="s">
        <v>296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 t="s">
        <v>297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 t="s">
        <v>298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 t="s">
        <v>299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 t="s">
        <v>300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 t="s">
        <v>301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 t="s">
        <v>302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 t="s">
        <v>303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 t="s">
        <v>304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 t="s">
        <v>305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 t="s">
        <v>306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 t="s">
        <v>307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 t="s">
        <v>308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 t="s">
        <v>309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 t="s">
        <v>310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 t="s">
        <v>311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 t="s">
        <v>312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 t="s">
        <v>313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 t="s">
        <v>314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 t="s">
        <v>315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 t="s">
        <v>316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 t="s">
        <v>317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 t="s">
        <v>342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 t="s">
        <v>318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 t="s">
        <v>319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 t="s">
        <v>320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 t="s">
        <v>343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 t="s">
        <v>321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 t="s">
        <v>322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 t="s">
        <v>323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 t="s">
        <v>324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 t="s">
        <v>325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 t="s">
        <v>326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 t="s">
        <v>327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 t="s">
        <v>328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2023-10-20T13:13:08Z</dcterms:created>
  <dcterms:modified xsi:type="dcterms:W3CDTF">2026-03-23T07:03:55Z</dcterms:modified>
</cp:coreProperties>
</file>