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 Procedura subsecventă 9\Documente pentru demarare subsecvent 2026\"/>
    </mc:Choice>
  </mc:AlternateContent>
  <xr:revisionPtr revIDLastSave="0" documentId="13_ncr:1_{951A5545-5165-4B32-85A5-06E83CFE6982}" xr6:coauthVersionLast="47" xr6:coauthVersionMax="47" xr10:uidLastSave="{00000000-0000-0000-0000-000000000000}"/>
  <bookViews>
    <workbookView xWindow="2340" yWindow="1185" windowWidth="18690" windowHeight="1501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3" i="5" l="1"/>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l="1"/>
  <c r="K23" i="5"/>
  <c r="K12" i="7"/>
  <c r="J12" i="7"/>
</calcChain>
</file>

<file path=xl/sharedStrings.xml><?xml version="1.0" encoding="utf-8"?>
<sst xmlns="http://schemas.openxmlformats.org/spreadsheetml/2006/main" count="168" uniqueCount="75">
  <si>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</si>
  <si>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</si>
  <si>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</si>
  <si>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</si>
  <si>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</si>
  <si>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</si>
  <si>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</si>
  <si>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</si>
  <si>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</si>
  <si>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</si>
  <si>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</si>
  <si>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</si>
  <si>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</si>
  <si>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</si>
  <si>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</si>
  <si>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</si>
  <si>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</si>
  <si>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</si>
  <si>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</si>
  <si>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</si>
  <si>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</si>
  <si>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</si>
  <si>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</si>
  <si>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</si>
  <si>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</si>
  <si>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</si>
  <si>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</si>
  <si>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</si>
  <si>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</si>
  <si>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</si>
  <si>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</si>
  <si>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</si>
  <si>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</si>
  <si>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</si>
  <si>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</si>
  <si>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Emplastru - 2.5cmx500cm (001518)</t>
  </si>
  <si>
    <t>Mănuşi pentru examinare, netede, latex cu pudră, Nesteril</t>
  </si>
  <si>
    <t>Mănuşi pentru examinare, netede, latex cu pudră, Nesterile, M(001562)</t>
  </si>
  <si>
    <t>Mănuşi pentru examinare, netede, latex cu pudră, Nesterile, L  (001563)</t>
  </si>
  <si>
    <t>Mănuşi pentru examinare, netede, nitril, fără pudră, Nesterile</t>
  </si>
  <si>
    <t>Mănuşi pentru examinare, netede, nitril, fără pudră, Nesterile, S (001565)</t>
  </si>
  <si>
    <t>Mănuşi pentru examinare, netede, nitril, fără pudră, Nesterile, M  (001566)</t>
  </si>
  <si>
    <t>Mănuşi pentru examinare, netede, nitril, fără pudră, Nesterile, L  (001567)</t>
  </si>
  <si>
    <t>Mască de examinare simplă (001578)</t>
  </si>
  <si>
    <t>Seringă cu ac, 10ml sau 12ml</t>
  </si>
  <si>
    <t>Seringă cu ac, 10ml sau 12ml, ac 21Gx1½  (001599)</t>
  </si>
  <si>
    <t>Seringă cu ac, 10ml sau 12ml, ac 22Gx1½  (001600)</t>
  </si>
  <si>
    <t>Seringă cu ac, 20ml sau 24ml</t>
  </si>
  <si>
    <t>Seringă cu ac, 20ml sau 24ml, ac 20Gx1½(001601)</t>
  </si>
  <si>
    <t>Seringă cu ac, 2ml sau 3ml</t>
  </si>
  <si>
    <t>Seringă cu ac, 2ml sau 3ml, ac 23Gx1(001603)</t>
  </si>
  <si>
    <t>Seringă cu ac,5ml sau 6m</t>
  </si>
  <si>
    <t>Seringă cu ac,5ml sau 6ml, ac 22Gx1¼ (001605)</t>
  </si>
  <si>
    <t>Seringă sterilă cu ac nedetașabil, pentru insulină, ac ≥29G (001619)</t>
  </si>
  <si>
    <t>Sistem de perfuzie a soluţiilor cu ac metalic  (001625)</t>
  </si>
  <si>
    <t>Vată medicală nesterilă</t>
  </si>
  <si>
    <t>Vată medicală nesterilă, 200-250g  (001632)</t>
  </si>
  <si>
    <t>"l. Adeziv 2.Material țesut 3. Neiritant, non alergic, testat dermatologic 4.Dimensiuni - 2.5x500cm (±10%) 5. Adezivitatea nu mai mică de 10 N/m (conform GOST R 53498-2019)</t>
  </si>
  <si>
    <t xml:space="preserve">Mănuşi pentru examinare, netede sau micro texturate, nesterile, latex natural, cu pudră, Mărimea M 
- de tip ambidextru
Unitatea de măsură: bucată
Ambalaj: maxim 100 bucăți
Fabricate conform standardelor: EN 455; EN 420; EN 374-2; </t>
  </si>
  <si>
    <t xml:space="preserve">Mănuşi pentru examinare, netede sau micro texturate, nesterile, latex natural, cu pudră, Mărimea L 
- de tip ambidextru
Unitatea de măsură: bucată
Ambalaj: maxim 100 bucăți
Fabricate conform standardelor: EN 455; EN 420; EN 374-2; </t>
  </si>
  <si>
    <t xml:space="preserve">Mănuşi pentru examinare, netede sau micro texturate, nesterile, nitril, fără pudră, Mărimea S
- de tip ambidextru
Unitatea de măsură: bucată
Ambalaj: maxim 100 bucăți. 
Fabricate conform standardelor: EN 455; EN 420; EN 374-2; </t>
  </si>
  <si>
    <t xml:space="preserve">Mănuşi pentru examinare, netede sau micro texturate, nesterile, nitril, fără pudră, Mărimea M
- de tip ambidextru
Unitatea de măsură: bucată
Ambalaj: maxim 100 bucăți. 
Fabricate conform standardelor: EN 455; EN 420; EN 374-2; </t>
  </si>
  <si>
    <t xml:space="preserve">Mănuşi pentru examinare, netede sau micro texturate, nesterile, nitril, fără pudră, Mărimea L
- de tip ambidextru
Unitatea de măsură: bucată
Ambalaj: maxim 100 bucăți. 
Fabricate conform standardelor: EN 455; EN 420; EN 374-2; 
</t>
  </si>
  <si>
    <t xml:space="preserve">1.Material: polipropilenă - nețesut, 3 straturi, 3 pliuri 2.fixare:cu elastic 3.culoare: alb, albastru sau verde 4. fixator pentru nas, conform EN 14863 - Medical face mask </t>
  </si>
  <si>
    <t xml:space="preserve">Seringă sterilă, jetabilă
- 3 piese (piston, corp, garnitură), 
- capacitate de 10 ml sau 12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</si>
  <si>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10 ml sau 12 ml 
- ac 22Gx1½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</si>
  <si>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20 ml sau 24 ml, - ac 20Gx1½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</si>
  <si>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 xml:space="preserve">Seringi sterilă, jetabilă
- 3 piese (piston, corp, garnitură), 
- capacitate de 2 ml - 3 ml, 
- ac 23Gx1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</si>
  <si>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Seringă sterilă, jetabilă
- 3 piese (piston, corp, garnitură), 
- capacitate de 5 ml sau 6 ml, - ac 22Gx1¼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</si>
  <si>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Seringi sterile de unică folosință.
- ac nedetașabil din oțel/inox, ≥ 29 G x ≤½ 
- volum 1ml (U-100), grade de măsurare a volumului și Unităților Internaționale
- formate din 3 piese: cilindru transparent, piston, garnitura de cauciuc
- confecționată etanșat
- ac hipoalergic, apirogen, - produs latex free; 
- ambalaj individual</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</si>
  <si>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manșon de cauciuc între tub și acul metalic pentru administrarea suplimentară a medicamentelor;
- tipul de conectare a tubului și acului Luer-Slip
- lungimea tubului minim 140cm 
- acul metalic al perfuzorului este fabricat din oțel-inox, dimensiunea 21G x 1½ , apirogen, netoxic. Ambalat individual</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</si>
  <si>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200-250g. </t>
  </si>
  <si>
    <t>Bucată</t>
  </si>
  <si>
    <t>Grame</t>
  </si>
  <si>
    <t>Achiziționarea articolelor parafarmaceutice pentru anul 2026 (subsecvent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</si>
</sst>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0"/>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90">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31" fillId="0" borderId="1" xfId="0" applyFont="1" applyFill="1" applyBorder="1" applyAlignment="1">
      <alignment horizontal="center" vertical="center" wrapText="1"/>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0" borderId="1" xfId="1" applyFont="1" applyFill="1" applyBorder="1" applyAlignment="1" applyProtection="1">
      <alignment horizontal="center" vertical="center"/>
      <protection locked="0"/>
    </xf>
    <xf numFmtId="0" fontId="6" fillId="0" borderId="1" xfId="1"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64" fontId="5" fillId="0" borderId="1" xfId="70" applyFont="1" applyFill="1" applyBorder="1" applyAlignment="1">
      <alignment horizontal="center" vertical="center"/>
    </xf>
    <xf numFmtId="0" fontId="31" fillId="0" borderId="10"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3" borderId="0"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30" fillId="0" borderId="1" xfId="1" applyFont="1" applyFill="1" applyBorder="1" applyAlignment="1" applyProtection="1">
      <alignment horizontal="center" vertical="center"/>
      <protection locked="0"/>
    </xf>
    <xf numFmtId="0" fontId="30" fillId="0" borderId="1" xfId="1" applyFont="1" applyFill="1" applyBorder="1" applyAlignment="1" applyProtection="1">
      <alignment horizontal="center" vertical="center" wrapText="1"/>
      <protection locked="0"/>
    </xf>
    <xf numFmtId="2" fontId="30" fillId="0" borderId="1" xfId="1" applyNumberFormat="1" applyFont="1" applyFill="1" applyBorder="1" applyAlignment="1" applyProtection="1">
      <alignment horizontal="center" vertical="center"/>
      <protection locked="0"/>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2"/>
  <sheetViews>
    <sheetView tabSelected="1" topLeftCell="A4" zoomScale="70" zoomScaleNormal="70" workbookViewId="0">
      <selection activeCell="F13" sqref="F13"/>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39" customWidth="1"/>
    <col min="9" max="9" width="30.42578125" style="9" customWidth="1"/>
    <col min="10" max="10" width="30" style="15" customWidth="1"/>
    <col min="11" max="11" width="1.7109375" style="9" customWidth="1"/>
    <col min="12" max="16384" width="9.140625" style="9"/>
  </cols>
  <sheetData>
    <row r="1" spans="1:11">
      <c r="C1" s="55" t="s">
        <v>27</v>
      </c>
      <c r="D1" s="56"/>
      <c r="E1" s="56"/>
      <c r="F1" s="56"/>
      <c r="G1" s="56"/>
      <c r="H1" s="56"/>
      <c r="I1" s="56"/>
      <c r="J1" s="56"/>
      <c r="K1" s="57"/>
    </row>
    <row r="2" spans="1:11">
      <c r="D2" s="61" t="s">
        <v>14</v>
      </c>
      <c r="E2" s="62"/>
      <c r="F2" s="62"/>
      <c r="G2" s="62"/>
      <c r="H2" s="63"/>
    </row>
    <row r="3" spans="1:11">
      <c r="A3" s="64" t="s">
        <v>9</v>
      </c>
      <c r="B3" s="65"/>
      <c r="C3" s="66"/>
      <c r="D3" s="67" t="s">
        <v>29</v>
      </c>
      <c r="E3" s="68"/>
      <c r="F3" s="68"/>
      <c r="G3" s="68"/>
      <c r="H3" s="69"/>
      <c r="I3" s="9" t="s">
        <v>10</v>
      </c>
      <c r="J3" s="15" t="s">
        <v>12</v>
      </c>
    </row>
    <row r="4" spans="1:11" s="13" customFormat="1">
      <c r="A4" s="70" t="s">
        <v>8</v>
      </c>
      <c r="B4" s="71"/>
      <c r="C4" s="72"/>
      <c r="D4" s="73" t="s">
        <v>74</v>
      </c>
      <c r="E4" s="74"/>
      <c r="F4" s="74"/>
      <c r="G4" s="74"/>
      <c r="H4" s="74"/>
      <c r="I4" s="75"/>
      <c r="J4" s="11" t="s">
        <v>13</v>
      </c>
      <c r="K4" s="12"/>
    </row>
    <row r="5" spans="1:11" s="14" customFormat="1">
      <c r="C5" s="13"/>
      <c r="D5" s="58"/>
      <c r="E5" s="59"/>
      <c r="F5" s="59"/>
      <c r="G5" s="59"/>
      <c r="H5" s="60"/>
      <c r="I5" s="58"/>
      <c r="J5" s="60"/>
      <c r="K5" s="12"/>
    </row>
    <row r="6" spans="1:11" ht="47.25">
      <c r="A6" s="18" t="s">
        <v>2</v>
      </c>
      <c r="B6" s="40" t="s">
        <v>0</v>
      </c>
      <c r="C6" s="38" t="s">
        <v>1</v>
      </c>
      <c r="D6" s="38" t="s">
        <v>3</v>
      </c>
      <c r="E6" s="38" t="s">
        <v>4</v>
      </c>
      <c r="F6" s="38" t="s">
        <v>5</v>
      </c>
      <c r="G6" s="41" t="s">
        <v>6</v>
      </c>
      <c r="H6" s="38" t="s">
        <v>7</v>
      </c>
      <c r="I6" s="19" t="s">
        <v>28</v>
      </c>
      <c r="J6" s="19" t="s">
        <v>31</v>
      </c>
      <c r="K6" s="8"/>
    </row>
    <row r="7" spans="1:11">
      <c r="A7" s="19">
        <v>1</v>
      </c>
      <c r="B7" s="23">
        <v>2</v>
      </c>
      <c r="C7" s="24"/>
      <c r="D7" s="25"/>
      <c r="E7" s="38">
        <v>3</v>
      </c>
      <c r="F7" s="38">
        <v>4</v>
      </c>
      <c r="G7" s="38">
        <v>5</v>
      </c>
      <c r="H7" s="38">
        <v>6</v>
      </c>
      <c r="I7" s="16">
        <v>7</v>
      </c>
      <c r="J7" s="18">
        <v>8</v>
      </c>
      <c r="K7" s="8"/>
    </row>
    <row r="8" spans="1:11" ht="38.25">
      <c r="A8" s="20" t="s">
        <v>30</v>
      </c>
      <c r="B8" s="42">
        <v>21</v>
      </c>
      <c r="C8" s="42" t="s">
        <v>35</v>
      </c>
      <c r="D8" s="42" t="s">
        <v>35</v>
      </c>
      <c r="E8" s="14"/>
      <c r="F8" s="14"/>
      <c r="G8" s="14"/>
      <c r="H8" s="42" t="s">
        <v>57</v>
      </c>
    </row>
    <row r="9" spans="1:11" ht="76.5">
      <c r="A9" s="20" t="s">
        <v>30</v>
      </c>
      <c r="B9" s="52">
        <v>44</v>
      </c>
      <c r="C9" s="52" t="s">
        <v>36</v>
      </c>
      <c r="D9" s="42" t="s">
        <v>37</v>
      </c>
      <c r="E9" s="14"/>
      <c r="F9" s="14"/>
      <c r="G9" s="14"/>
      <c r="H9" s="42" t="s">
        <v>58</v>
      </c>
    </row>
    <row r="10" spans="1:11" ht="76.5">
      <c r="A10" s="20" t="s">
        <v>30</v>
      </c>
      <c r="B10" s="53"/>
      <c r="C10" s="53"/>
      <c r="D10" s="42" t="s">
        <v>38</v>
      </c>
      <c r="E10" s="14"/>
      <c r="F10" s="14"/>
      <c r="G10" s="14"/>
      <c r="H10" s="42" t="s">
        <v>59</v>
      </c>
    </row>
    <row r="11" spans="1:11" ht="76.5">
      <c r="A11" s="20" t="s">
        <v>30</v>
      </c>
      <c r="B11" s="54">
        <v>45</v>
      </c>
      <c r="C11" s="54" t="s">
        <v>39</v>
      </c>
      <c r="D11" s="42" t="s">
        <v>40</v>
      </c>
      <c r="E11" s="14"/>
      <c r="F11" s="14"/>
      <c r="G11" s="14"/>
      <c r="H11" s="42" t="s">
        <v>60</v>
      </c>
    </row>
    <row r="12" spans="1:11" ht="76.5">
      <c r="A12" s="20" t="s">
        <v>30</v>
      </c>
      <c r="B12" s="54"/>
      <c r="C12" s="54"/>
      <c r="D12" s="42" t="s">
        <v>41</v>
      </c>
      <c r="E12" s="14"/>
      <c r="F12" s="14"/>
      <c r="G12" s="14"/>
      <c r="H12" s="42" t="s">
        <v>61</v>
      </c>
    </row>
    <row r="13" spans="1:11" ht="89.25">
      <c r="A13" s="20" t="s">
        <v>30</v>
      </c>
      <c r="B13" s="54"/>
      <c r="C13" s="54"/>
      <c r="D13" s="42" t="s">
        <v>42</v>
      </c>
      <c r="E13" s="14"/>
      <c r="F13" s="14"/>
      <c r="G13" s="14"/>
      <c r="H13" s="42" t="s">
        <v>62</v>
      </c>
    </row>
    <row r="14" spans="1:11" ht="38.25">
      <c r="A14" s="20" t="s">
        <v>30</v>
      </c>
      <c r="B14" s="42">
        <v>52</v>
      </c>
      <c r="C14" s="42" t="s">
        <v>43</v>
      </c>
      <c r="D14" s="42" t="s">
        <v>43</v>
      </c>
      <c r="E14" s="14"/>
      <c r="F14" s="14"/>
      <c r="G14" s="14"/>
      <c r="H14" s="42" t="s">
        <v>63</v>
      </c>
    </row>
    <row r="15" spans="1:11" ht="178.5">
      <c r="A15" s="20" t="s">
        <v>30</v>
      </c>
      <c r="B15" s="54">
        <v>73</v>
      </c>
      <c r="C15" s="54" t="s">
        <v>44</v>
      </c>
      <c r="D15" s="42" t="s">
        <v>45</v>
      </c>
      <c r="E15" s="14"/>
      <c r="F15" s="14"/>
      <c r="G15" s="14"/>
      <c r="H15" s="42" t="s">
        <v>64</v>
      </c>
    </row>
    <row r="16" spans="1:11" ht="178.5">
      <c r="A16" s="20" t="s">
        <v>30</v>
      </c>
      <c r="B16" s="54"/>
      <c r="C16" s="54"/>
      <c r="D16" s="42" t="s">
        <v>46</v>
      </c>
      <c r="E16" s="14"/>
      <c r="F16" s="14"/>
      <c r="G16" s="14"/>
      <c r="H16" s="42" t="s">
        <v>65</v>
      </c>
    </row>
    <row r="17" spans="1:8" ht="191.25">
      <c r="A17" s="20" t="s">
        <v>30</v>
      </c>
      <c r="B17" s="42">
        <v>74</v>
      </c>
      <c r="C17" s="42" t="s">
        <v>47</v>
      </c>
      <c r="D17" s="42" t="s">
        <v>48</v>
      </c>
      <c r="E17" s="14"/>
      <c r="F17" s="14"/>
      <c r="G17" s="14"/>
      <c r="H17" s="42" t="s">
        <v>66</v>
      </c>
    </row>
    <row r="18" spans="1:8" ht="178.5">
      <c r="A18" s="20" t="s">
        <v>30</v>
      </c>
      <c r="B18" s="42">
        <v>75</v>
      </c>
      <c r="C18" s="42" t="s">
        <v>49</v>
      </c>
      <c r="D18" s="42" t="s">
        <v>50</v>
      </c>
      <c r="E18" s="14"/>
      <c r="F18" s="14"/>
      <c r="G18" s="14"/>
      <c r="H18" s="42" t="s">
        <v>67</v>
      </c>
    </row>
    <row r="19" spans="1:8" ht="178.5">
      <c r="A19" s="20" t="s">
        <v>30</v>
      </c>
      <c r="B19" s="42">
        <v>76</v>
      </c>
      <c r="C19" s="42" t="s">
        <v>51</v>
      </c>
      <c r="D19" s="42" t="s">
        <v>52</v>
      </c>
      <c r="E19" s="14"/>
      <c r="F19" s="14"/>
      <c r="G19" s="14"/>
      <c r="H19" s="42" t="s">
        <v>68</v>
      </c>
    </row>
    <row r="20" spans="1:8" ht="102">
      <c r="A20" s="20" t="s">
        <v>30</v>
      </c>
      <c r="B20" s="42">
        <v>88</v>
      </c>
      <c r="C20" s="42" t="s">
        <v>53</v>
      </c>
      <c r="D20" s="42" t="s">
        <v>53</v>
      </c>
      <c r="E20" s="14"/>
      <c r="F20" s="14"/>
      <c r="G20" s="14"/>
      <c r="H20" s="42" t="s">
        <v>69</v>
      </c>
    </row>
    <row r="21" spans="1:8" ht="178.5">
      <c r="A21" s="20" t="s">
        <v>30</v>
      </c>
      <c r="B21" s="42">
        <v>91</v>
      </c>
      <c r="C21" s="42" t="s">
        <v>54</v>
      </c>
      <c r="D21" s="42" t="s">
        <v>54</v>
      </c>
      <c r="E21" s="14"/>
      <c r="F21" s="14"/>
      <c r="G21" s="14"/>
      <c r="H21" s="42" t="s">
        <v>70</v>
      </c>
    </row>
    <row r="22" spans="1:8" ht="89.25">
      <c r="A22" s="20" t="s">
        <v>30</v>
      </c>
      <c r="B22" s="42">
        <v>96</v>
      </c>
      <c r="C22" s="42" t="s">
        <v>55</v>
      </c>
      <c r="D22" s="42" t="s">
        <v>56</v>
      </c>
      <c r="E22" s="14"/>
      <c r="F22" s="14"/>
      <c r="G22" s="14"/>
      <c r="H22" s="42" t="s">
        <v>71</v>
      </c>
    </row>
  </sheetData>
  <autoFilter ref="A6:P7" xr:uid="{00000000-0001-0000-0000-000000000000}"/>
  <mergeCells count="14">
    <mergeCell ref="C1:K1"/>
    <mergeCell ref="D5:H5"/>
    <mergeCell ref="I5:J5"/>
    <mergeCell ref="D2:H2"/>
    <mergeCell ref="A3:C3"/>
    <mergeCell ref="D3:H3"/>
    <mergeCell ref="A4:C4"/>
    <mergeCell ref="D4:I4"/>
    <mergeCell ref="B9:B10"/>
    <mergeCell ref="C9:C10"/>
    <mergeCell ref="B11:B13"/>
    <mergeCell ref="C11:C13"/>
    <mergeCell ref="B15:B16"/>
    <mergeCell ref="C15:C16"/>
  </mergeCells>
  <phoneticPr fontId="14" type="noConversion"/>
  <conditionalFormatting sqref="C11:C21 C8">
    <cfRule type="duplicateValues" dxfId="5" priority="3"/>
  </conditionalFormatting>
  <conditionalFormatting sqref="C9">
    <cfRule type="duplicateValues" dxfId="4" priority="2"/>
  </conditionalFormatting>
  <conditionalFormatting sqref="C22">
    <cfRule type="duplicateValues" dxfId="3"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topLeftCell="A10" zoomScale="60" zoomScaleNormal="60" workbookViewId="0">
      <selection activeCell="J19" sqref="J19"/>
    </sheetView>
  </sheetViews>
  <sheetFormatPr defaultRowHeight="15.75"/>
  <cols>
    <col min="1" max="1" width="3.42578125" style="26" customWidth="1"/>
    <col min="2" max="2" width="5.7109375" style="26" customWidth="1"/>
    <col min="3" max="3" width="9.7109375" style="26" customWidth="1"/>
    <col min="4" max="4" width="28.7109375" style="26" customWidth="1"/>
    <col min="5" max="5" width="23" style="33" customWidth="1"/>
    <col min="6" max="6" width="15.28515625" style="26" customWidth="1"/>
    <col min="7" max="7" width="14.7109375" style="10" customWidth="1"/>
    <col min="8" max="8" width="15.85546875" style="26" customWidth="1"/>
    <col min="9" max="9" width="12.140625" style="26" customWidth="1"/>
    <col min="10" max="10" width="13.140625" style="26" customWidth="1"/>
    <col min="11" max="11" width="17" style="26" customWidth="1"/>
    <col min="12" max="12" width="30" style="26" customWidth="1"/>
    <col min="13" max="13" width="16.7109375" style="34" customWidth="1"/>
    <col min="14" max="16384" width="9.140625" style="26"/>
  </cols>
  <sheetData>
    <row r="1" spans="1:13">
      <c r="D1" s="81" t="s">
        <v>26</v>
      </c>
      <c r="E1" s="81"/>
      <c r="F1" s="81"/>
      <c r="G1" s="81"/>
      <c r="H1" s="81"/>
      <c r="I1" s="81"/>
      <c r="J1" s="81"/>
      <c r="K1" s="81"/>
      <c r="L1" s="81"/>
    </row>
    <row r="2" spans="1:13">
      <c r="D2" s="82" t="s">
        <v>17</v>
      </c>
      <c r="E2" s="82"/>
      <c r="F2" s="82"/>
      <c r="G2" s="82"/>
      <c r="H2" s="82"/>
      <c r="I2" s="82"/>
      <c r="J2" s="82"/>
      <c r="K2" s="27"/>
    </row>
    <row r="3" spans="1:13">
      <c r="B3" s="83" t="s">
        <v>9</v>
      </c>
      <c r="C3" s="83"/>
      <c r="D3" s="83"/>
      <c r="E3" s="84" t="s">
        <v>29</v>
      </c>
      <c r="F3" s="84"/>
      <c r="G3" s="84"/>
      <c r="H3" s="84"/>
      <c r="I3" s="84"/>
      <c r="K3" s="26" t="s">
        <v>10</v>
      </c>
      <c r="L3" s="26" t="s">
        <v>12</v>
      </c>
    </row>
    <row r="4" spans="1:13" s="30" customFormat="1" ht="31.5" customHeight="1">
      <c r="A4" s="28"/>
      <c r="B4" s="85" t="s">
        <v>8</v>
      </c>
      <c r="C4" s="85"/>
      <c r="D4" s="85"/>
      <c r="E4" s="73" t="s">
        <v>74</v>
      </c>
      <c r="F4" s="74"/>
      <c r="G4" s="74"/>
      <c r="H4" s="74"/>
      <c r="I4" s="74"/>
      <c r="J4" s="75"/>
      <c r="K4" s="29" t="s">
        <v>11</v>
      </c>
      <c r="L4" s="29" t="s">
        <v>13</v>
      </c>
      <c r="M4" s="35"/>
    </row>
    <row r="5" spans="1:13" s="31" customFormat="1">
      <c r="A5" s="28"/>
      <c r="E5" s="79"/>
      <c r="F5" s="79"/>
      <c r="G5" s="79"/>
      <c r="H5" s="79"/>
      <c r="I5" s="79"/>
      <c r="J5" s="17"/>
      <c r="K5" s="17"/>
      <c r="L5" s="17"/>
      <c r="M5" s="36"/>
    </row>
    <row r="6" spans="1:13" ht="47.25">
      <c r="A6" s="32"/>
      <c r="B6" s="21" t="s">
        <v>2</v>
      </c>
      <c r="C6" s="22" t="s">
        <v>0</v>
      </c>
      <c r="D6" s="22" t="s">
        <v>1</v>
      </c>
      <c r="E6" s="22" t="s">
        <v>3</v>
      </c>
      <c r="F6" s="22" t="s">
        <v>18</v>
      </c>
      <c r="G6" s="43" t="s">
        <v>19</v>
      </c>
      <c r="H6" s="22" t="s">
        <v>20</v>
      </c>
      <c r="I6" s="22" t="s">
        <v>21</v>
      </c>
      <c r="J6" s="22" t="s">
        <v>22</v>
      </c>
      <c r="K6" s="22" t="s">
        <v>23</v>
      </c>
      <c r="L6" s="22" t="s">
        <v>24</v>
      </c>
      <c r="M6" s="44" t="s">
        <v>33</v>
      </c>
    </row>
    <row r="7" spans="1:13">
      <c r="A7" s="32"/>
      <c r="B7" s="21">
        <v>1</v>
      </c>
      <c r="C7" s="80">
        <v>2</v>
      </c>
      <c r="D7" s="80"/>
      <c r="E7" s="80"/>
      <c r="F7" s="22">
        <v>3</v>
      </c>
      <c r="G7" s="37">
        <v>4</v>
      </c>
      <c r="H7" s="22">
        <v>5</v>
      </c>
      <c r="I7" s="22">
        <v>6</v>
      </c>
      <c r="J7" s="22">
        <v>7</v>
      </c>
      <c r="K7" s="22">
        <v>8</v>
      </c>
      <c r="L7" s="45">
        <v>9</v>
      </c>
      <c r="M7" s="44"/>
    </row>
    <row r="8" spans="1:13" ht="47.25">
      <c r="B8" s="48" t="s">
        <v>30</v>
      </c>
      <c r="C8" s="49">
        <v>21</v>
      </c>
      <c r="D8" s="49" t="s">
        <v>35</v>
      </c>
      <c r="E8" s="49" t="s">
        <v>35</v>
      </c>
      <c r="F8" s="49" t="s">
        <v>72</v>
      </c>
      <c r="G8" s="50">
        <v>700</v>
      </c>
      <c r="H8" s="46"/>
      <c r="I8" s="46"/>
      <c r="J8" s="46">
        <f t="shared" ref="J8:J22" si="0">H8*G8</f>
        <v>0</v>
      </c>
      <c r="K8" s="46">
        <f t="shared" ref="K8:K22" si="1">I8*G8</f>
        <v>0</v>
      </c>
      <c r="L8" s="47" t="s">
        <v>34</v>
      </c>
      <c r="M8" s="51">
        <v>2077.4601476243643</v>
      </c>
    </row>
    <row r="9" spans="1:13" ht="63">
      <c r="B9" s="48" t="s">
        <v>30</v>
      </c>
      <c r="C9" s="77">
        <v>44</v>
      </c>
      <c r="D9" s="77" t="s">
        <v>36</v>
      </c>
      <c r="E9" s="49" t="s">
        <v>37</v>
      </c>
      <c r="F9" s="76" t="s">
        <v>72</v>
      </c>
      <c r="G9" s="50">
        <v>10000</v>
      </c>
      <c r="H9" s="46"/>
      <c r="I9" s="46"/>
      <c r="J9" s="46">
        <f t="shared" si="0"/>
        <v>0</v>
      </c>
      <c r="K9" s="46">
        <f t="shared" si="1"/>
        <v>0</v>
      </c>
      <c r="L9" s="47" t="s">
        <v>34</v>
      </c>
      <c r="M9" s="51">
        <v>3651.5177065767284</v>
      </c>
    </row>
    <row r="10" spans="1:13" ht="63">
      <c r="B10" s="48" t="s">
        <v>30</v>
      </c>
      <c r="C10" s="78"/>
      <c r="D10" s="78"/>
      <c r="E10" s="49" t="s">
        <v>38</v>
      </c>
      <c r="F10" s="76"/>
      <c r="G10" s="50">
        <v>10000</v>
      </c>
      <c r="H10" s="46"/>
      <c r="I10" s="46"/>
      <c r="J10" s="46">
        <f t="shared" si="0"/>
        <v>0</v>
      </c>
      <c r="K10" s="46">
        <f t="shared" si="1"/>
        <v>0</v>
      </c>
      <c r="L10" s="47" t="s">
        <v>34</v>
      </c>
      <c r="M10" s="51">
        <v>3651.5177065767284</v>
      </c>
    </row>
    <row r="11" spans="1:13" ht="63">
      <c r="B11" s="48" t="s">
        <v>30</v>
      </c>
      <c r="C11" s="76">
        <v>45</v>
      </c>
      <c r="D11" s="76" t="s">
        <v>39</v>
      </c>
      <c r="E11" s="49" t="s">
        <v>40</v>
      </c>
      <c r="F11" s="76" t="s">
        <v>72</v>
      </c>
      <c r="G11" s="50">
        <v>9000</v>
      </c>
      <c r="H11" s="46"/>
      <c r="I11" s="46"/>
      <c r="J11" s="46">
        <f t="shared" si="0"/>
        <v>0</v>
      </c>
      <c r="K11" s="46">
        <f t="shared" si="1"/>
        <v>0</v>
      </c>
      <c r="L11" s="47" t="s">
        <v>34</v>
      </c>
      <c r="M11" s="51">
        <v>2656.7558518934661</v>
      </c>
    </row>
    <row r="12" spans="1:13" ht="63">
      <c r="B12" s="48" t="s">
        <v>30</v>
      </c>
      <c r="C12" s="76"/>
      <c r="D12" s="76"/>
      <c r="E12" s="49" t="s">
        <v>41</v>
      </c>
      <c r="F12" s="76"/>
      <c r="G12" s="50">
        <v>16000</v>
      </c>
      <c r="H12" s="46"/>
      <c r="I12" s="46"/>
      <c r="J12" s="46">
        <f t="shared" si="0"/>
        <v>0</v>
      </c>
      <c r="K12" s="46">
        <f t="shared" si="1"/>
        <v>0</v>
      </c>
      <c r="L12" s="47" t="s">
        <v>34</v>
      </c>
      <c r="M12" s="51">
        <v>4723.1215144772732</v>
      </c>
    </row>
    <row r="13" spans="1:13" ht="63">
      <c r="B13" s="48" t="s">
        <v>30</v>
      </c>
      <c r="C13" s="76"/>
      <c r="D13" s="76"/>
      <c r="E13" s="49" t="s">
        <v>42</v>
      </c>
      <c r="F13" s="76"/>
      <c r="G13" s="50">
        <v>20000</v>
      </c>
      <c r="H13" s="46"/>
      <c r="I13" s="46"/>
      <c r="J13" s="46">
        <f t="shared" si="0"/>
        <v>0</v>
      </c>
      <c r="K13" s="46">
        <f t="shared" si="1"/>
        <v>0</v>
      </c>
      <c r="L13" s="47" t="s">
        <v>34</v>
      </c>
      <c r="M13" s="51">
        <v>5903.9018930965913</v>
      </c>
    </row>
    <row r="14" spans="1:13" ht="47.25">
      <c r="B14" s="48" t="s">
        <v>30</v>
      </c>
      <c r="C14" s="49">
        <v>52</v>
      </c>
      <c r="D14" s="49" t="s">
        <v>43</v>
      </c>
      <c r="E14" s="49" t="s">
        <v>43</v>
      </c>
      <c r="F14" s="49" t="s">
        <v>72</v>
      </c>
      <c r="G14" s="50">
        <v>2500</v>
      </c>
      <c r="H14" s="46"/>
      <c r="I14" s="46"/>
      <c r="J14" s="46">
        <f t="shared" si="0"/>
        <v>0</v>
      </c>
      <c r="K14" s="46">
        <f t="shared" si="1"/>
        <v>0</v>
      </c>
      <c r="L14" s="47" t="s">
        <v>34</v>
      </c>
      <c r="M14" s="51">
        <v>525</v>
      </c>
    </row>
    <row r="15" spans="1:13" ht="47.25">
      <c r="B15" s="48" t="s">
        <v>30</v>
      </c>
      <c r="C15" s="76">
        <v>73</v>
      </c>
      <c r="D15" s="76" t="s">
        <v>44</v>
      </c>
      <c r="E15" s="49" t="s">
        <v>45</v>
      </c>
      <c r="F15" s="76" t="s">
        <v>72</v>
      </c>
      <c r="G15" s="50">
        <v>24000</v>
      </c>
      <c r="H15" s="46"/>
      <c r="I15" s="46"/>
      <c r="J15" s="46">
        <f t="shared" si="0"/>
        <v>0</v>
      </c>
      <c r="K15" s="46">
        <f t="shared" si="1"/>
        <v>0</v>
      </c>
      <c r="L15" s="47" t="s">
        <v>34</v>
      </c>
      <c r="M15" s="51">
        <v>12938.28259863928</v>
      </c>
    </row>
    <row r="16" spans="1:13" ht="47.25">
      <c r="B16" s="48" t="s">
        <v>30</v>
      </c>
      <c r="C16" s="76"/>
      <c r="D16" s="76"/>
      <c r="E16" s="49" t="s">
        <v>46</v>
      </c>
      <c r="F16" s="76"/>
      <c r="G16" s="50">
        <v>4500</v>
      </c>
      <c r="H16" s="46"/>
      <c r="I16" s="46"/>
      <c r="J16" s="46">
        <f t="shared" si="0"/>
        <v>0</v>
      </c>
      <c r="K16" s="46">
        <f t="shared" si="1"/>
        <v>0</v>
      </c>
      <c r="L16" s="47" t="s">
        <v>34</v>
      </c>
      <c r="M16" s="51">
        <v>2425.9279872448651</v>
      </c>
    </row>
    <row r="17" spans="2:13" ht="47.25">
      <c r="B17" s="48" t="s">
        <v>30</v>
      </c>
      <c r="C17" s="49">
        <v>74</v>
      </c>
      <c r="D17" s="49" t="s">
        <v>47</v>
      </c>
      <c r="E17" s="49" t="s">
        <v>48</v>
      </c>
      <c r="F17" s="49" t="s">
        <v>72</v>
      </c>
      <c r="G17" s="50">
        <v>13400</v>
      </c>
      <c r="H17" s="46"/>
      <c r="I17" s="46"/>
      <c r="J17" s="46">
        <f t="shared" si="0"/>
        <v>0</v>
      </c>
      <c r="K17" s="46">
        <f t="shared" si="1"/>
        <v>0</v>
      </c>
      <c r="L17" s="47" t="s">
        <v>34</v>
      </c>
      <c r="M17" s="51">
        <v>10653.000025218471</v>
      </c>
    </row>
    <row r="18" spans="2:13" ht="47.25">
      <c r="B18" s="48" t="s">
        <v>30</v>
      </c>
      <c r="C18" s="49">
        <v>75</v>
      </c>
      <c r="D18" s="49" t="s">
        <v>49</v>
      </c>
      <c r="E18" s="49" t="s">
        <v>50</v>
      </c>
      <c r="F18" s="49" t="s">
        <v>72</v>
      </c>
      <c r="G18" s="50">
        <v>13000</v>
      </c>
      <c r="H18" s="46"/>
      <c r="I18" s="46"/>
      <c r="J18" s="46">
        <f t="shared" si="0"/>
        <v>0</v>
      </c>
      <c r="K18" s="46">
        <f t="shared" si="1"/>
        <v>0</v>
      </c>
      <c r="L18" s="47" t="s">
        <v>34</v>
      </c>
      <c r="M18" s="51">
        <v>4159.9999999999991</v>
      </c>
    </row>
    <row r="19" spans="2:13" ht="47.25">
      <c r="B19" s="48" t="s">
        <v>30</v>
      </c>
      <c r="C19" s="49">
        <v>76</v>
      </c>
      <c r="D19" s="49" t="s">
        <v>51</v>
      </c>
      <c r="E19" s="49" t="s">
        <v>52</v>
      </c>
      <c r="F19" s="49" t="s">
        <v>72</v>
      </c>
      <c r="G19" s="50">
        <v>13000</v>
      </c>
      <c r="H19" s="46"/>
      <c r="I19" s="46"/>
      <c r="J19" s="46">
        <f t="shared" si="0"/>
        <v>0</v>
      </c>
      <c r="K19" s="46">
        <f t="shared" si="1"/>
        <v>0</v>
      </c>
      <c r="L19" s="47" t="s">
        <v>34</v>
      </c>
      <c r="M19" s="51">
        <v>4212</v>
      </c>
    </row>
    <row r="20" spans="2:13" ht="63">
      <c r="B20" s="48" t="s">
        <v>30</v>
      </c>
      <c r="C20" s="49">
        <v>88</v>
      </c>
      <c r="D20" s="49" t="s">
        <v>53</v>
      </c>
      <c r="E20" s="49" t="s">
        <v>53</v>
      </c>
      <c r="F20" s="49" t="s">
        <v>72</v>
      </c>
      <c r="G20" s="50">
        <v>1000</v>
      </c>
      <c r="H20" s="46"/>
      <c r="I20" s="46"/>
      <c r="J20" s="46">
        <f t="shared" si="0"/>
        <v>0</v>
      </c>
      <c r="K20" s="46">
        <f t="shared" si="1"/>
        <v>0</v>
      </c>
      <c r="L20" s="47" t="s">
        <v>34</v>
      </c>
      <c r="M20" s="51">
        <v>489</v>
      </c>
    </row>
    <row r="21" spans="2:13" ht="47.25">
      <c r="B21" s="48" t="s">
        <v>30</v>
      </c>
      <c r="C21" s="49">
        <v>91</v>
      </c>
      <c r="D21" s="49" t="s">
        <v>54</v>
      </c>
      <c r="E21" s="49" t="s">
        <v>54</v>
      </c>
      <c r="F21" s="49" t="s">
        <v>72</v>
      </c>
      <c r="G21" s="50">
        <v>2000</v>
      </c>
      <c r="H21" s="46"/>
      <c r="I21" s="46"/>
      <c r="J21" s="46">
        <f t="shared" si="0"/>
        <v>0</v>
      </c>
      <c r="K21" s="46">
        <f t="shared" si="1"/>
        <v>0</v>
      </c>
      <c r="L21" s="47" t="s">
        <v>34</v>
      </c>
      <c r="M21" s="51">
        <v>2580</v>
      </c>
    </row>
    <row r="22" spans="2:13" ht="47.25">
      <c r="B22" s="48" t="s">
        <v>30</v>
      </c>
      <c r="C22" s="49">
        <v>96</v>
      </c>
      <c r="D22" s="49" t="s">
        <v>55</v>
      </c>
      <c r="E22" s="49" t="s">
        <v>56</v>
      </c>
      <c r="F22" s="49" t="s">
        <v>73</v>
      </c>
      <c r="G22" s="50">
        <v>37500</v>
      </c>
      <c r="H22" s="46"/>
      <c r="I22" s="46"/>
      <c r="J22" s="46">
        <f t="shared" si="0"/>
        <v>0</v>
      </c>
      <c r="K22" s="46">
        <f t="shared" si="1"/>
        <v>0</v>
      </c>
      <c r="L22" s="47" t="s">
        <v>34</v>
      </c>
      <c r="M22" s="51">
        <v>2075.8766169562605</v>
      </c>
    </row>
    <row r="23" spans="2:13">
      <c r="B23" s="46"/>
      <c r="C23" s="46"/>
      <c r="D23" s="87" t="s">
        <v>32</v>
      </c>
      <c r="E23" s="88"/>
      <c r="F23" s="87"/>
      <c r="G23" s="89"/>
      <c r="H23" s="87"/>
      <c r="I23" s="87"/>
      <c r="J23" s="87">
        <f>SUM(J8:J22)</f>
        <v>0</v>
      </c>
      <c r="K23" s="87">
        <f>SUM(K8:K22)</f>
        <v>0</v>
      </c>
      <c r="L23" s="87"/>
      <c r="M23" s="89">
        <f>SUM(M8:M22)</f>
        <v>62723.362048304029</v>
      </c>
    </row>
  </sheetData>
  <mergeCells count="17">
    <mergeCell ref="E5:I5"/>
    <mergeCell ref="C7:E7"/>
    <mergeCell ref="D1:L1"/>
    <mergeCell ref="D2:J2"/>
    <mergeCell ref="B3:D3"/>
    <mergeCell ref="E3:I3"/>
    <mergeCell ref="B4:D4"/>
    <mergeCell ref="E4:J4"/>
    <mergeCell ref="F9:F10"/>
    <mergeCell ref="F11:F13"/>
    <mergeCell ref="F15:F16"/>
    <mergeCell ref="C9:C10"/>
    <mergeCell ref="D9:D10"/>
    <mergeCell ref="C11:C13"/>
    <mergeCell ref="D11:D13"/>
    <mergeCell ref="C15:C16"/>
    <mergeCell ref="D15:D16"/>
  </mergeCells>
  <phoneticPr fontId="14" type="noConversion"/>
  <conditionalFormatting sqref="D11:D21 D8">
    <cfRule type="duplicateValues" dxfId="2" priority="3"/>
  </conditionalFormatting>
  <conditionalFormatting sqref="D9">
    <cfRule type="duplicateValues" dxfId="1" priority="2"/>
  </conditionalFormatting>
  <conditionalFormatting sqref="D22">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86" t="s">
        <v>25</v>
      </c>
      <c r="I12" s="8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2026-08-28T10:51:13Z</dcterms:modified>
</cp:coreProperties>
</file>