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559 AC Consumabile medicale chirurgicale\- Subsecvent 2\Documente pentru demarare subsecvent\"/>
    </mc:Choice>
  </mc:AlternateContent>
  <xr:revisionPtr revIDLastSave="0" documentId="13_ncr:1_{E9A68F13-6025-4935-9B4D-207BFD05FC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1" i="5" l="1"/>
  <c r="J8" i="5" l="1"/>
  <c r="K8" i="5"/>
  <c r="J9" i="5"/>
  <c r="K9" i="5"/>
  <c r="J10" i="5"/>
  <c r="K10" i="5"/>
  <c r="J11" i="5" l="1"/>
  <c r="K11" i="5"/>
  <c r="K12" i="7"/>
  <c r="J12" i="7"/>
</calcChain>
</file>

<file path=xl/sharedStrings.xml><?xml version="1.0" encoding="utf-8"?>
<sst xmlns="http://schemas.openxmlformats.org/spreadsheetml/2006/main" count="72" uniqueCount="46">
  <si>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</si>
  <si>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</si>
  <si>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</si>
  <si>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</si>
  <si>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</si>
  <si>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</si>
  <si>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</si>
  <si>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</si>
  <si>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</si>
  <si>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</si>
  <si>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</si>
  <si>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</si>
  <si>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</si>
  <si>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</si>
  <si>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</si>
  <si>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</si>
  <si>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</si>
  <si>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</si>
  <si>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</si>
  <si>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</si>
  <si>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</si>
  <si>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</si>
  <si>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</si>
  <si>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</si>
  <si>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</si>
  <si>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</si>
  <si>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</si>
  <si>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</si>
  <si>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</si>
  <si>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</si>
  <si>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</si>
  <si>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</si>
  <si>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>Total</t>
  </si>
  <si>
    <t xml:space="preserve">Valoarea estimativă </t>
  </si>
  <si>
    <t>În conformitate cu cerințele/ condițiile de livrare stipulate în anunțul de participare</t>
  </si>
  <si>
    <t>ACORD-CADRU Achiziționarea consumabilelor medicale chirurgicale pentru anii 2026-2028 (Subsecvent 2)</t>
  </si>
  <si>
    <t xml:space="preserve">Balon dilatator esofagian </t>
  </si>
  <si>
    <t>Balon dilatator esofagian  (002691)</t>
  </si>
  <si>
    <t>Balon extractor de calculi 20mm</t>
  </si>
  <si>
    <t>Balon extractor de calculi 20mm (002693)</t>
  </si>
  <si>
    <t xml:space="preserve">Lame pentru bisturiu </t>
  </si>
  <si>
    <t>Lame pentru bisturiu  (003041)</t>
  </si>
  <si>
    <t>Balon dilatator esofagian, lungime balon-80 mm, diametru -25-35 mm, Presiune-2 atm, 7 Fr, 900mm (±5mm), cu vârf distal atraumatic, cu ghid-0,35dur, radiopac, pentru achalazie</t>
  </si>
  <si>
    <t>Balon extractor de calculi. Caracteristica triplu lumen oferă acces la ghidajul firului pentru a facilita extragerea pietrei, din locația dorită în timpul procedurii. Lungimea minim 1950cm, diametru balon - 20mm (±1mm), canal - 3mm (±0,2mm). Diametrul cateterului-7.5Fr. Steril, de unică folosință, ambalaj individual.</t>
  </si>
  <si>
    <t>1.Sterile (Metoda de sterilizare: radiații Gamma)
2.Ascuțite 
3.Material: oțel-carbon
4.Dimensiune lamă: Nr. 11 (compatibil cu mâner bisturiu Nr.3)
5.Mod de ambalare: ambalate individual în folie de aluminiu
6.Ambalate în cutii până la 100 buc.</t>
  </si>
  <si>
    <t>Bucată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</si>
</sst>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#,##0.0000"/>
  </numFmts>
  <fonts count="3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</cellStyleXfs>
  <cellXfs count="82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30" fillId="0" borderId="1" xfId="0" applyFont="1" applyBorder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31" fillId="0" borderId="1" xfId="0" applyFont="1" applyBorder="1" applyAlignment="1">
      <alignment horizontal="center" vertical="center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2" fontId="6" fillId="0" borderId="1" xfId="1" applyNumberFormat="1" applyFont="1" applyBorder="1" applyAlignment="1" applyProtection="1">
      <alignment horizontal="center" vertical="center"/>
      <protection locked="0"/>
    </xf>
    <xf numFmtId="0" fontId="29" fillId="0" borderId="0" xfId="1" applyFont="1" applyAlignment="1" applyProtection="1">
      <alignment horizontal="center" vertical="center"/>
      <protection locked="0"/>
    </xf>
    <xf numFmtId="0" fontId="29" fillId="0" borderId="0" xfId="1" applyFont="1" applyFill="1" applyBorder="1" applyAlignment="1" applyProtection="1">
      <alignment horizontal="center" vertical="center" wrapText="1"/>
      <protection locked="0"/>
    </xf>
    <xf numFmtId="0" fontId="29" fillId="3" borderId="0" xfId="1" applyFont="1" applyFill="1" applyBorder="1" applyAlignment="1" applyProtection="1">
      <alignment horizontal="center" vertical="center" wrapText="1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  <xf numFmtId="0" fontId="6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6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32" fillId="3" borderId="1" xfId="0" applyFont="1" applyFill="1" applyBorder="1" applyAlignment="1" applyProtection="1">
      <alignment horizontal="center" vertical="center" wrapText="1"/>
      <protection locked="0"/>
    </xf>
    <xf numFmtId="0" fontId="32" fillId="3" borderId="1" xfId="0" applyFont="1" applyFill="1" applyBorder="1" applyAlignment="1" applyProtection="1">
      <alignment horizontal="center" vertical="center"/>
      <protection locked="0"/>
    </xf>
    <xf numFmtId="2" fontId="32" fillId="3" borderId="1" xfId="0" applyNumberFormat="1" applyFont="1" applyFill="1" applyBorder="1" applyAlignment="1" applyProtection="1">
      <alignment horizontal="center" vertical="center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29" fillId="2" borderId="1" xfId="1" applyFont="1" applyFill="1" applyBorder="1" applyAlignment="1" applyProtection="1">
      <alignment horizontal="center" vertical="center" wrapText="1"/>
    </xf>
  </cellXfs>
  <cellStyles count="70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0"/>
  <sheetViews>
    <sheetView tabSelected="1" zoomScale="70" zoomScaleNormal="70" workbookViewId="0">
      <selection activeCell="H19" sqref="H19"/>
    </sheetView>
  </sheetViews>
  <sheetFormatPr defaultRowHeight="15.75"/>
  <cols>
    <col min="1" max="1" width="5.7109375" style="9" customWidth="1"/>
    <col min="2" max="2" width="6.28515625" style="9" customWidth="1"/>
    <col min="3" max="3" width="25.85546875" style="15" customWidth="1"/>
    <col min="4" max="4" width="26.28515625" style="15" customWidth="1"/>
    <col min="5" max="5" width="10.5703125" style="9" customWidth="1"/>
    <col min="6" max="6" width="11.28515625" style="9" customWidth="1"/>
    <col min="7" max="7" width="10.7109375" style="9" customWidth="1"/>
    <col min="8" max="8" width="57.85546875" style="47" customWidth="1"/>
    <col min="9" max="9" width="30.42578125" style="9" customWidth="1"/>
    <col min="10" max="10" width="30" style="15" customWidth="1"/>
    <col min="11" max="11" width="1.7109375" style="9" customWidth="1"/>
    <col min="12" max="16384" width="9.140625" style="9"/>
  </cols>
  <sheetData>
    <row r="1" spans="1:11">
      <c r="C1" s="48" t="s">
        <v>27</v>
      </c>
      <c r="D1" s="49"/>
      <c r="E1" s="49"/>
      <c r="F1" s="49"/>
      <c r="G1" s="49"/>
      <c r="H1" s="49"/>
      <c r="I1" s="49"/>
      <c r="J1" s="49"/>
      <c r="K1" s="50"/>
    </row>
    <row r="2" spans="1:11">
      <c r="D2" s="54" t="s">
        <v>14</v>
      </c>
      <c r="E2" s="55"/>
      <c r="F2" s="55"/>
      <c r="G2" s="55"/>
      <c r="H2" s="56"/>
    </row>
    <row r="3" spans="1:11">
      <c r="A3" s="57" t="s">
        <v>9</v>
      </c>
      <c r="B3" s="58"/>
      <c r="C3" s="59"/>
      <c r="D3" s="60" t="s">
        <v>29</v>
      </c>
      <c r="E3" s="61"/>
      <c r="F3" s="61"/>
      <c r="G3" s="61"/>
      <c r="H3" s="62"/>
      <c r="I3" s="9" t="s">
        <v>10</v>
      </c>
      <c r="J3" s="15" t="s">
        <v>12</v>
      </c>
    </row>
    <row r="4" spans="1:11" s="13" customFormat="1">
      <c r="A4" s="63" t="s">
        <v>8</v>
      </c>
      <c r="B4" s="64"/>
      <c r="C4" s="65"/>
      <c r="D4" s="74" t="s">
        <v>35</v>
      </c>
      <c r="E4" s="75"/>
      <c r="F4" s="75"/>
      <c r="G4" s="75"/>
      <c r="H4" s="75"/>
      <c r="I4" s="76"/>
      <c r="J4" s="11" t="s">
        <v>13</v>
      </c>
      <c r="K4" s="12"/>
    </row>
    <row r="5" spans="1:11" s="14" customFormat="1">
      <c r="C5" s="13"/>
      <c r="D5" s="51"/>
      <c r="E5" s="52"/>
      <c r="F5" s="52"/>
      <c r="G5" s="52"/>
      <c r="H5" s="53"/>
      <c r="I5" s="51"/>
      <c r="J5" s="53"/>
      <c r="K5" s="12"/>
    </row>
    <row r="6" spans="1:11" ht="47.25">
      <c r="A6" s="18" t="s">
        <v>2</v>
      </c>
      <c r="B6" s="44" t="s">
        <v>0</v>
      </c>
      <c r="C6" s="44" t="s">
        <v>1</v>
      </c>
      <c r="D6" s="44" t="s">
        <v>3</v>
      </c>
      <c r="E6" s="44" t="s">
        <v>4</v>
      </c>
      <c r="F6" s="44" t="s">
        <v>5</v>
      </c>
      <c r="G6" s="44" t="s">
        <v>6</v>
      </c>
      <c r="H6" s="44" t="s">
        <v>7</v>
      </c>
      <c r="I6" s="19" t="s">
        <v>28</v>
      </c>
      <c r="J6" s="19" t="s">
        <v>31</v>
      </c>
      <c r="K6" s="8"/>
    </row>
    <row r="7" spans="1:11">
      <c r="A7" s="19">
        <v>1</v>
      </c>
      <c r="B7" s="26">
        <v>2</v>
      </c>
      <c r="C7" s="27"/>
      <c r="D7" s="28"/>
      <c r="E7" s="19">
        <v>3</v>
      </c>
      <c r="F7" s="19">
        <v>4</v>
      </c>
      <c r="G7" s="19">
        <v>5</v>
      </c>
      <c r="H7" s="44">
        <v>6</v>
      </c>
      <c r="I7" s="16">
        <v>7</v>
      </c>
      <c r="J7" s="18">
        <v>8</v>
      </c>
      <c r="K7" s="8"/>
    </row>
    <row r="8" spans="1:11" ht="45">
      <c r="A8" s="20" t="s">
        <v>30</v>
      </c>
      <c r="B8" s="46">
        <v>53</v>
      </c>
      <c r="C8" s="45" t="s">
        <v>36</v>
      </c>
      <c r="D8" s="45" t="s">
        <v>37</v>
      </c>
      <c r="E8" s="24"/>
      <c r="F8" s="24"/>
      <c r="G8" s="24"/>
      <c r="H8" s="29" t="s">
        <v>42</v>
      </c>
    </row>
    <row r="9" spans="1:11" ht="90">
      <c r="A9" s="20" t="s">
        <v>30</v>
      </c>
      <c r="B9" s="46">
        <v>55</v>
      </c>
      <c r="C9" s="45" t="s">
        <v>38</v>
      </c>
      <c r="D9" s="45" t="s">
        <v>39</v>
      </c>
      <c r="E9" s="24"/>
      <c r="F9" s="24"/>
      <c r="G9" s="24"/>
      <c r="H9" s="29" t="s">
        <v>43</v>
      </c>
    </row>
    <row r="10" spans="1:11" ht="90">
      <c r="A10" s="20" t="s">
        <v>30</v>
      </c>
      <c r="B10" s="46">
        <v>90</v>
      </c>
      <c r="C10" s="45" t="s">
        <v>40</v>
      </c>
      <c r="D10" s="45" t="s">
        <v>41</v>
      </c>
      <c r="E10" s="24"/>
      <c r="F10" s="24"/>
      <c r="G10" s="24"/>
      <c r="H10" s="29" t="s">
        <v>44</v>
      </c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1"/>
  <sheetViews>
    <sheetView zoomScale="60" zoomScaleNormal="60" workbookViewId="0">
      <selection activeCell="L27" sqref="L27"/>
    </sheetView>
  </sheetViews>
  <sheetFormatPr defaultRowHeight="15.75"/>
  <cols>
    <col min="1" max="1" width="3.42578125" style="30" customWidth="1"/>
    <col min="2" max="2" width="5.7109375" style="30" customWidth="1"/>
    <col min="3" max="3" width="9.7109375" style="30" customWidth="1"/>
    <col min="4" max="4" width="28.7109375" style="30" customWidth="1"/>
    <col min="5" max="5" width="23" style="37" customWidth="1"/>
    <col min="6" max="6" width="15.28515625" style="30" customWidth="1"/>
    <col min="7" max="7" width="14.7109375" style="10" customWidth="1"/>
    <col min="8" max="8" width="15.85546875" style="30" customWidth="1"/>
    <col min="9" max="9" width="12.140625" style="30" customWidth="1"/>
    <col min="10" max="10" width="13.140625" style="30" customWidth="1"/>
    <col min="11" max="11" width="17" style="30" customWidth="1"/>
    <col min="12" max="12" width="30" style="30" customWidth="1"/>
    <col min="13" max="13" width="16.7109375" style="40" customWidth="1"/>
    <col min="14" max="16384" width="9.140625" style="30"/>
  </cols>
  <sheetData>
    <row r="1" spans="1:13">
      <c r="D1" s="68" t="s">
        <v>26</v>
      </c>
      <c r="E1" s="68"/>
      <c r="F1" s="68"/>
      <c r="G1" s="68"/>
      <c r="H1" s="68"/>
      <c r="I1" s="68"/>
      <c r="J1" s="68"/>
      <c r="K1" s="68"/>
      <c r="L1" s="68"/>
    </row>
    <row r="2" spans="1:13">
      <c r="D2" s="69" t="s">
        <v>17</v>
      </c>
      <c r="E2" s="69"/>
      <c r="F2" s="69"/>
      <c r="G2" s="69"/>
      <c r="H2" s="69"/>
      <c r="I2" s="69"/>
      <c r="J2" s="69"/>
      <c r="K2" s="31"/>
    </row>
    <row r="3" spans="1:13">
      <c r="B3" s="70" t="s">
        <v>9</v>
      </c>
      <c r="C3" s="70"/>
      <c r="D3" s="70"/>
      <c r="E3" s="71" t="s">
        <v>29</v>
      </c>
      <c r="F3" s="71"/>
      <c r="G3" s="71"/>
      <c r="H3" s="71"/>
      <c r="I3" s="71"/>
      <c r="K3" s="30" t="s">
        <v>10</v>
      </c>
      <c r="L3" s="30" t="s">
        <v>12</v>
      </c>
    </row>
    <row r="4" spans="1:13" s="34" customFormat="1" ht="31.5" customHeight="1">
      <c r="A4" s="32"/>
      <c r="B4" s="72" t="s">
        <v>8</v>
      </c>
      <c r="C4" s="72"/>
      <c r="D4" s="72"/>
      <c r="E4" s="74" t="s">
        <v>35</v>
      </c>
      <c r="F4" s="75"/>
      <c r="G4" s="75"/>
      <c r="H4" s="75"/>
      <c r="I4" s="75"/>
      <c r="J4" s="76"/>
      <c r="K4" s="33" t="s">
        <v>11</v>
      </c>
      <c r="L4" s="33" t="s">
        <v>13</v>
      </c>
      <c r="M4" s="41"/>
    </row>
    <row r="5" spans="1:13" s="35" customFormat="1">
      <c r="A5" s="32"/>
      <c r="E5" s="66"/>
      <c r="F5" s="66"/>
      <c r="G5" s="66"/>
      <c r="H5" s="66"/>
      <c r="I5" s="66"/>
      <c r="J5" s="17"/>
      <c r="K5" s="17"/>
      <c r="L5" s="17"/>
      <c r="M5" s="42"/>
    </row>
    <row r="6" spans="1:13" ht="47.25">
      <c r="A6" s="36"/>
      <c r="B6" s="25" t="s">
        <v>2</v>
      </c>
      <c r="C6" s="25" t="s">
        <v>0</v>
      </c>
      <c r="D6" s="25" t="s">
        <v>1</v>
      </c>
      <c r="E6" s="25" t="s">
        <v>3</v>
      </c>
      <c r="F6" s="25" t="s">
        <v>18</v>
      </c>
      <c r="G6" s="80" t="s">
        <v>19</v>
      </c>
      <c r="H6" s="25" t="s">
        <v>20</v>
      </c>
      <c r="I6" s="25" t="s">
        <v>21</v>
      </c>
      <c r="J6" s="25" t="s">
        <v>22</v>
      </c>
      <c r="K6" s="25" t="s">
        <v>23</v>
      </c>
      <c r="L6" s="25" t="s">
        <v>24</v>
      </c>
      <c r="M6" s="25" t="s">
        <v>33</v>
      </c>
    </row>
    <row r="7" spans="1:13">
      <c r="A7" s="36"/>
      <c r="B7" s="23">
        <v>1</v>
      </c>
      <c r="C7" s="67">
        <v>2</v>
      </c>
      <c r="D7" s="67"/>
      <c r="E7" s="67"/>
      <c r="F7" s="25">
        <v>3</v>
      </c>
      <c r="G7" s="43">
        <v>4</v>
      </c>
      <c r="H7" s="23">
        <v>5</v>
      </c>
      <c r="I7" s="23">
        <v>6</v>
      </c>
      <c r="J7" s="23">
        <v>7</v>
      </c>
      <c r="K7" s="23">
        <v>8</v>
      </c>
      <c r="L7" s="16">
        <v>9</v>
      </c>
      <c r="M7" s="81"/>
    </row>
    <row r="8" spans="1:13" ht="47.25">
      <c r="B8" s="20" t="s">
        <v>30</v>
      </c>
      <c r="C8" s="77">
        <v>53</v>
      </c>
      <c r="D8" s="45" t="s">
        <v>36</v>
      </c>
      <c r="E8" s="45" t="s">
        <v>37</v>
      </c>
      <c r="F8" s="45" t="s">
        <v>45</v>
      </c>
      <c r="G8" s="78">
        <v>5</v>
      </c>
      <c r="H8" s="21"/>
      <c r="I8" s="21"/>
      <c r="J8" s="21">
        <f t="shared" ref="J8:J10" si="0">H8*G8</f>
        <v>0</v>
      </c>
      <c r="K8" s="21">
        <f t="shared" ref="K8:K10" si="1">I8*G8</f>
        <v>0</v>
      </c>
      <c r="L8" s="22" t="s">
        <v>34</v>
      </c>
      <c r="M8" s="79">
        <v>61666.8</v>
      </c>
    </row>
    <row r="9" spans="1:13" ht="47.25">
      <c r="B9" s="20" t="s">
        <v>30</v>
      </c>
      <c r="C9" s="77">
        <v>55</v>
      </c>
      <c r="D9" s="45" t="s">
        <v>38</v>
      </c>
      <c r="E9" s="45" t="s">
        <v>39</v>
      </c>
      <c r="F9" s="45" t="s">
        <v>45</v>
      </c>
      <c r="G9" s="78">
        <v>12</v>
      </c>
      <c r="H9" s="21"/>
      <c r="I9" s="21"/>
      <c r="J9" s="21">
        <f t="shared" si="0"/>
        <v>0</v>
      </c>
      <c r="K9" s="21">
        <f t="shared" si="1"/>
        <v>0</v>
      </c>
      <c r="L9" s="22" t="s">
        <v>34</v>
      </c>
      <c r="M9" s="79">
        <v>310800</v>
      </c>
    </row>
    <row r="10" spans="1:13" ht="47.25">
      <c r="B10" s="20" t="s">
        <v>30</v>
      </c>
      <c r="C10" s="77">
        <v>90</v>
      </c>
      <c r="D10" s="45" t="s">
        <v>40</v>
      </c>
      <c r="E10" s="45" t="s">
        <v>41</v>
      </c>
      <c r="F10" s="45" t="s">
        <v>45</v>
      </c>
      <c r="G10" s="78">
        <v>200</v>
      </c>
      <c r="H10" s="21"/>
      <c r="I10" s="21"/>
      <c r="J10" s="21">
        <f t="shared" si="0"/>
        <v>0</v>
      </c>
      <c r="K10" s="21">
        <f t="shared" si="1"/>
        <v>0</v>
      </c>
      <c r="L10" s="22" t="s">
        <v>34</v>
      </c>
      <c r="M10" s="79">
        <v>96</v>
      </c>
    </row>
    <row r="11" spans="1:13">
      <c r="B11" s="21"/>
      <c r="C11" s="21"/>
      <c r="D11" s="21" t="s">
        <v>32</v>
      </c>
      <c r="E11" s="38"/>
      <c r="F11" s="21"/>
      <c r="G11" s="39"/>
      <c r="H11" s="21"/>
      <c r="I11" s="21"/>
      <c r="J11" s="21">
        <f>SUM(J8:J10)</f>
        <v>0</v>
      </c>
      <c r="K11" s="21">
        <f>SUM(K8:K10)</f>
        <v>0</v>
      </c>
      <c r="L11" s="21"/>
      <c r="M11" s="21">
        <f>SUM(M8:M10)</f>
        <v>372562.8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3" t="s">
        <v>25</v>
      </c>
      <c r="I12" s="73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2026-01-13T13:30:05Z</dcterms:modified>
</cp:coreProperties>
</file>